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45" windowWidth="14715" windowHeight="7515" activeTab="0"/>
  </bookViews>
  <sheets>
    <sheet name="1组" sheetId="1" r:id="rId1"/>
    <sheet name="Sheet2" sheetId="2" r:id="rId2"/>
    <sheet name="Sheet3" sheetId="3" r:id="rId3"/>
  </sheets>
  <definedNames>
    <definedName name="_xlnm.Print_Area" localSheetId="0">'1组'!$A$1:$K$20</definedName>
  </definedNames>
  <calcPr fullCalcOnLoad="1"/>
</workbook>
</file>

<file path=xl/sharedStrings.xml><?xml version="1.0" encoding="utf-8"?>
<sst xmlns="http://schemas.openxmlformats.org/spreadsheetml/2006/main" count="59" uniqueCount="44">
  <si>
    <t>笔试、面试和总成绩公布表</t>
  </si>
  <si>
    <t>笔试成绩</t>
  </si>
  <si>
    <t>面试成绩</t>
  </si>
  <si>
    <t>总成绩</t>
  </si>
  <si>
    <t>合计</t>
  </si>
  <si>
    <t>招录
职位</t>
  </si>
  <si>
    <t>考生
姓名</t>
  </si>
  <si>
    <t>所学
专业</t>
  </si>
  <si>
    <t>专业
知识
成绩</t>
  </si>
  <si>
    <t>面试
成绩</t>
  </si>
  <si>
    <t>按职位
排序</t>
  </si>
  <si>
    <r>
      <t xml:space="preserve">    根据简章规定，组织开展了笔试、面试工作，并认真履行监督职责。现将报考</t>
    </r>
    <r>
      <rPr>
        <u val="single"/>
        <sz val="14"/>
        <color indexed="8"/>
        <rFont val="仿宋_GB2312"/>
        <family val="3"/>
      </rPr>
      <t xml:space="preserve"> 市教委  </t>
    </r>
    <r>
      <rPr>
        <sz val="14"/>
        <color indexed="8"/>
        <rFont val="仿宋_GB2312"/>
        <family val="3"/>
      </rPr>
      <t>（单位名称）的</t>
    </r>
    <r>
      <rPr>
        <u val="single"/>
        <sz val="14"/>
        <color indexed="8"/>
        <rFont val="仿宋_GB2312"/>
        <family val="3"/>
      </rPr>
      <t xml:space="preserve"> 14 </t>
    </r>
    <r>
      <rPr>
        <sz val="14"/>
        <color indexed="8"/>
        <rFont val="仿宋_GB2312"/>
        <family val="3"/>
      </rPr>
      <t>名面试人员的各项成绩公布如下：</t>
    </r>
  </si>
  <si>
    <t>人事处</t>
  </si>
  <si>
    <t>基教处</t>
  </si>
  <si>
    <t>体卫艺处</t>
  </si>
  <si>
    <t>学生处</t>
  </si>
  <si>
    <t>安稳办</t>
  </si>
  <si>
    <t>骆秦</t>
  </si>
  <si>
    <t>金婷婷</t>
  </si>
  <si>
    <t>张岩</t>
  </si>
  <si>
    <t>刘晓梅</t>
  </si>
  <si>
    <t>王珊</t>
  </si>
  <si>
    <t>龙洁</t>
  </si>
  <si>
    <t>陈小强</t>
  </si>
  <si>
    <t>黄刚</t>
  </si>
  <si>
    <t>余长江</t>
  </si>
  <si>
    <t>朱兆映</t>
  </si>
  <si>
    <t>任贞玲</t>
  </si>
  <si>
    <t>钟波</t>
  </si>
  <si>
    <t>蔡静</t>
  </si>
  <si>
    <t>申云飞</t>
  </si>
  <si>
    <t>汉语国际教育</t>
  </si>
  <si>
    <t>教育史</t>
  </si>
  <si>
    <t>教育学
原理</t>
  </si>
  <si>
    <t>高等教
育学</t>
  </si>
  <si>
    <t>体育教育训练学</t>
  </si>
  <si>
    <t>英语</t>
  </si>
  <si>
    <t>旅游管理</t>
  </si>
  <si>
    <t>测试计量技术及仪器</t>
  </si>
  <si>
    <t>汉语言
文学</t>
  </si>
  <si>
    <t>注：1.总成绩计算公式为：职位总成绩=公共科目笔试总成绩÷2×60%+面试成绩×40%</t>
  </si>
  <si>
    <t>行测</t>
  </si>
  <si>
    <t>申论</t>
  </si>
  <si>
    <t xml:space="preserve">    2.本面试考官组使用同一题本面试的所有人员的平均成绩为80.62分。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</si>
</sst>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b/>
      <sz val="18"/>
      <color indexed="8"/>
      <name val="方正小标宋简体"/>
      <family val="3"/>
    </font>
    <font>
      <sz val="14"/>
      <color indexed="8"/>
      <name val="仿宋_GB2312"/>
      <family val="3"/>
    </font>
    <font>
      <u val="single"/>
      <sz val="14"/>
      <color indexed="8"/>
      <name val="仿宋_GB2312"/>
      <family val="3"/>
    </font>
    <font>
      <sz val="12"/>
      <color indexed="8"/>
      <name val="仿宋_GB2312"/>
      <family val="3"/>
    </font>
    <font>
      <sz val="9"/>
      <name val="宋体"/>
      <family val="0"/>
    </font>
    <font>
      <sz val="12"/>
      <color indexed="8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7" fillId="0" borderId="0">
      <alignment/>
      <protection/>
    </xf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6">
      <selection activeCell="E6" sqref="E6:E7"/>
    </sheetView>
  </sheetViews>
  <sheetFormatPr defaultColWidth="9.00390625" defaultRowHeight="13.5"/>
  <cols>
    <col min="1" max="1" width="8.875" style="0" customWidth="1"/>
    <col min="2" max="2" width="7.625" style="0" customWidth="1"/>
    <col min="3" max="3" width="10.50390625" style="0" customWidth="1"/>
    <col min="4" max="5" width="6.25390625" style="0" customWidth="1"/>
    <col min="6" max="6" width="7.75390625" style="0" customWidth="1"/>
    <col min="7" max="7" width="5.625" style="0" customWidth="1"/>
    <col min="8" max="8" width="8.25390625" style="0" customWidth="1"/>
    <col min="9" max="9" width="7.50390625" style="0" customWidth="1"/>
    <col min="10" max="10" width="12.375" style="0" customWidth="1"/>
  </cols>
  <sheetData>
    <row r="1" spans="1:11" ht="32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43.5" customHeight="1">
      <c r="A2" s="10" t="s">
        <v>11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1" customFormat="1" ht="25.5" customHeight="1">
      <c r="A3" s="11" t="s">
        <v>5</v>
      </c>
      <c r="B3" s="11" t="s">
        <v>6</v>
      </c>
      <c r="C3" s="11" t="s">
        <v>7</v>
      </c>
      <c r="D3" s="11" t="s">
        <v>1</v>
      </c>
      <c r="E3" s="11"/>
      <c r="F3" s="11"/>
      <c r="G3" s="11" t="s">
        <v>2</v>
      </c>
      <c r="H3" s="11"/>
      <c r="I3" s="11"/>
      <c r="J3" s="11" t="s">
        <v>3</v>
      </c>
      <c r="K3" s="11" t="s">
        <v>10</v>
      </c>
    </row>
    <row r="4" spans="1:11" s="1" customFormat="1" ht="51" customHeight="1">
      <c r="A4" s="11"/>
      <c r="B4" s="11"/>
      <c r="C4" s="11"/>
      <c r="D4" s="3" t="s">
        <v>41</v>
      </c>
      <c r="E4" s="3" t="s">
        <v>42</v>
      </c>
      <c r="F4" s="3" t="s">
        <v>4</v>
      </c>
      <c r="G4" s="3" t="s">
        <v>8</v>
      </c>
      <c r="H4" s="3" t="s">
        <v>9</v>
      </c>
      <c r="I4" s="3" t="s">
        <v>4</v>
      </c>
      <c r="J4" s="11"/>
      <c r="K4" s="11"/>
    </row>
    <row r="5" spans="1:11" ht="37.5" customHeight="1">
      <c r="A5" s="2" t="s">
        <v>12</v>
      </c>
      <c r="B5" s="2" t="s">
        <v>17</v>
      </c>
      <c r="C5" s="2" t="s">
        <v>31</v>
      </c>
      <c r="D5" s="2">
        <v>56.5</v>
      </c>
      <c r="E5" s="2">
        <v>70.5</v>
      </c>
      <c r="F5" s="2">
        <v>127</v>
      </c>
      <c r="G5" s="2"/>
      <c r="H5" s="4">
        <v>78.1</v>
      </c>
      <c r="I5" s="4">
        <f>H5</f>
        <v>78.1</v>
      </c>
      <c r="J5" s="4">
        <f>F5/2*60%+I5*40%</f>
        <v>69.34</v>
      </c>
      <c r="K5" s="2">
        <v>3</v>
      </c>
    </row>
    <row r="6" spans="1:11" ht="31.5" customHeight="1">
      <c r="A6" s="2" t="s">
        <v>12</v>
      </c>
      <c r="B6" s="2" t="s">
        <v>18</v>
      </c>
      <c r="C6" s="2" t="s">
        <v>32</v>
      </c>
      <c r="D6" s="2">
        <v>65.5</v>
      </c>
      <c r="E6" s="2">
        <v>59.5</v>
      </c>
      <c r="F6" s="2">
        <v>125</v>
      </c>
      <c r="G6" s="2"/>
      <c r="H6" s="4">
        <v>80.6</v>
      </c>
      <c r="I6" s="4">
        <f aca="true" t="shared" si="0" ref="I6:I18">H6</f>
        <v>80.6</v>
      </c>
      <c r="J6" s="4">
        <f>F6/2*60%+I6*40%</f>
        <v>69.74000000000001</v>
      </c>
      <c r="K6" s="2">
        <v>1</v>
      </c>
    </row>
    <row r="7" spans="1:11" ht="35.25" customHeight="1">
      <c r="A7" s="2" t="s">
        <v>12</v>
      </c>
      <c r="B7" s="2" t="s">
        <v>19</v>
      </c>
      <c r="C7" s="2" t="s">
        <v>33</v>
      </c>
      <c r="D7" s="2">
        <v>59.5</v>
      </c>
      <c r="E7" s="2">
        <v>58.5</v>
      </c>
      <c r="F7" s="2">
        <v>118</v>
      </c>
      <c r="G7" s="2"/>
      <c r="H7" s="4">
        <v>85.4</v>
      </c>
      <c r="I7" s="4">
        <f t="shared" si="0"/>
        <v>85.4</v>
      </c>
      <c r="J7" s="4">
        <f aca="true" t="shared" si="1" ref="J7:J18">F7/2*60%+I7*40%</f>
        <v>69.56</v>
      </c>
      <c r="K7" s="2">
        <v>2</v>
      </c>
    </row>
    <row r="8" spans="1:11" ht="35.25" customHeight="1">
      <c r="A8" s="2" t="s">
        <v>13</v>
      </c>
      <c r="B8" s="2" t="s">
        <v>28</v>
      </c>
      <c r="C8" s="2" t="s">
        <v>34</v>
      </c>
      <c r="D8" s="2">
        <v>63</v>
      </c>
      <c r="E8" s="2">
        <v>68.5</v>
      </c>
      <c r="F8" s="2">
        <v>131.5</v>
      </c>
      <c r="G8" s="2"/>
      <c r="H8" s="4">
        <v>82.8</v>
      </c>
      <c r="I8" s="4">
        <f t="shared" si="0"/>
        <v>82.8</v>
      </c>
      <c r="J8" s="4">
        <f>F8/2*60%+I8*40%</f>
        <v>72.57</v>
      </c>
      <c r="K8" s="2">
        <v>1</v>
      </c>
    </row>
    <row r="9" spans="1:11" ht="34.5" customHeight="1">
      <c r="A9" s="2" t="s">
        <v>13</v>
      </c>
      <c r="B9" s="2" t="s">
        <v>29</v>
      </c>
      <c r="C9" s="2" t="s">
        <v>33</v>
      </c>
      <c r="D9" s="2">
        <v>65.5</v>
      </c>
      <c r="E9" s="2">
        <v>60</v>
      </c>
      <c r="F9" s="2">
        <v>125.5</v>
      </c>
      <c r="G9" s="2"/>
      <c r="H9" s="4">
        <v>76.9</v>
      </c>
      <c r="I9" s="4">
        <f t="shared" si="0"/>
        <v>76.9</v>
      </c>
      <c r="J9" s="4">
        <f t="shared" si="1"/>
        <v>68.41</v>
      </c>
      <c r="K9" s="2">
        <v>3</v>
      </c>
    </row>
    <row r="10" spans="1:11" ht="39.75" customHeight="1">
      <c r="A10" s="2" t="s">
        <v>13</v>
      </c>
      <c r="B10" s="2" t="s">
        <v>30</v>
      </c>
      <c r="C10" s="2" t="s">
        <v>34</v>
      </c>
      <c r="D10" s="2">
        <v>56</v>
      </c>
      <c r="E10" s="2">
        <v>69</v>
      </c>
      <c r="F10" s="2">
        <v>125</v>
      </c>
      <c r="G10" s="2"/>
      <c r="H10" s="4">
        <v>77.6</v>
      </c>
      <c r="I10" s="4">
        <f t="shared" si="0"/>
        <v>77.6</v>
      </c>
      <c r="J10" s="4">
        <f t="shared" si="1"/>
        <v>68.53999999999999</v>
      </c>
      <c r="K10" s="2">
        <v>2</v>
      </c>
    </row>
    <row r="11" spans="1:11" ht="37.5" customHeight="1">
      <c r="A11" s="2" t="s">
        <v>14</v>
      </c>
      <c r="B11" s="2" t="s">
        <v>27</v>
      </c>
      <c r="C11" s="2" t="s">
        <v>35</v>
      </c>
      <c r="D11" s="2">
        <v>47</v>
      </c>
      <c r="E11" s="2">
        <v>74</v>
      </c>
      <c r="F11" s="2">
        <v>121</v>
      </c>
      <c r="G11" s="2"/>
      <c r="H11" s="4">
        <v>82.6</v>
      </c>
      <c r="I11" s="4">
        <f t="shared" si="0"/>
        <v>82.6</v>
      </c>
      <c r="J11" s="4">
        <f t="shared" si="1"/>
        <v>69.34</v>
      </c>
      <c r="K11" s="2">
        <v>1</v>
      </c>
    </row>
    <row r="12" spans="1:11" ht="30.75" customHeight="1">
      <c r="A12" s="2" t="s">
        <v>15</v>
      </c>
      <c r="B12" s="2" t="s">
        <v>20</v>
      </c>
      <c r="C12" s="2" t="s">
        <v>36</v>
      </c>
      <c r="D12" s="2">
        <v>58.5</v>
      </c>
      <c r="E12" s="2">
        <v>60</v>
      </c>
      <c r="F12" s="2">
        <v>118.5</v>
      </c>
      <c r="G12" s="2"/>
      <c r="H12" s="4">
        <v>80.5</v>
      </c>
      <c r="I12" s="4">
        <f t="shared" si="0"/>
        <v>80.5</v>
      </c>
      <c r="J12" s="4">
        <f t="shared" si="1"/>
        <v>67.75</v>
      </c>
      <c r="K12" s="2">
        <v>1</v>
      </c>
    </row>
    <row r="13" spans="1:11" ht="30.75" customHeight="1">
      <c r="A13" s="2" t="s">
        <v>15</v>
      </c>
      <c r="B13" s="2" t="s">
        <v>21</v>
      </c>
      <c r="C13" s="2" t="s">
        <v>37</v>
      </c>
      <c r="D13" s="2">
        <v>48</v>
      </c>
      <c r="E13" s="2">
        <v>59</v>
      </c>
      <c r="F13" s="2">
        <v>107</v>
      </c>
      <c r="G13" s="2"/>
      <c r="H13" s="4">
        <v>81.2</v>
      </c>
      <c r="I13" s="4">
        <f t="shared" si="0"/>
        <v>81.2</v>
      </c>
      <c r="J13" s="4">
        <f t="shared" si="1"/>
        <v>64.58000000000001</v>
      </c>
      <c r="K13" s="2">
        <v>2</v>
      </c>
    </row>
    <row r="14" spans="1:11" ht="48.75" customHeight="1">
      <c r="A14" s="2" t="s">
        <v>15</v>
      </c>
      <c r="B14" s="2" t="s">
        <v>22</v>
      </c>
      <c r="C14" s="2" t="s">
        <v>38</v>
      </c>
      <c r="D14" s="2">
        <v>45</v>
      </c>
      <c r="E14" s="2">
        <v>58.5</v>
      </c>
      <c r="F14" s="2">
        <v>103.5</v>
      </c>
      <c r="G14" s="2"/>
      <c r="H14" s="4">
        <v>75.1</v>
      </c>
      <c r="I14" s="4">
        <f t="shared" si="0"/>
        <v>75.1</v>
      </c>
      <c r="J14" s="4">
        <f t="shared" si="1"/>
        <v>61.089999999999996</v>
      </c>
      <c r="K14" s="2">
        <v>3</v>
      </c>
    </row>
    <row r="15" spans="1:11" ht="33.75" customHeight="1">
      <c r="A15" s="2" t="s">
        <v>16</v>
      </c>
      <c r="B15" s="2" t="s">
        <v>23</v>
      </c>
      <c r="C15" s="2" t="s">
        <v>39</v>
      </c>
      <c r="D15" s="2">
        <v>64.5</v>
      </c>
      <c r="E15" s="2">
        <v>68.5</v>
      </c>
      <c r="F15" s="2">
        <v>133</v>
      </c>
      <c r="G15" s="2"/>
      <c r="H15" s="4">
        <v>83.7</v>
      </c>
      <c r="I15" s="4">
        <f t="shared" si="0"/>
        <v>83.7</v>
      </c>
      <c r="J15" s="4">
        <f t="shared" si="1"/>
        <v>73.38</v>
      </c>
      <c r="K15" s="2">
        <v>1</v>
      </c>
    </row>
    <row r="16" spans="1:11" ht="34.5" customHeight="1">
      <c r="A16" s="2" t="s">
        <v>16</v>
      </c>
      <c r="B16" s="2" t="s">
        <v>24</v>
      </c>
      <c r="C16" s="2" t="s">
        <v>39</v>
      </c>
      <c r="D16" s="2">
        <v>62.5</v>
      </c>
      <c r="E16" s="2">
        <v>65</v>
      </c>
      <c r="F16" s="2">
        <v>127.5</v>
      </c>
      <c r="G16" s="2"/>
      <c r="H16" s="4">
        <v>81</v>
      </c>
      <c r="I16" s="4">
        <f t="shared" si="0"/>
        <v>81</v>
      </c>
      <c r="J16" s="4">
        <f>F16/2*60%+I16*40%</f>
        <v>70.65</v>
      </c>
      <c r="K16" s="2">
        <v>2</v>
      </c>
    </row>
    <row r="17" spans="1:11" ht="33.75" customHeight="1">
      <c r="A17" s="2" t="s">
        <v>16</v>
      </c>
      <c r="B17" s="2" t="s">
        <v>25</v>
      </c>
      <c r="C17" s="2" t="s">
        <v>39</v>
      </c>
      <c r="D17" s="2">
        <v>56.5</v>
      </c>
      <c r="E17" s="2">
        <v>65</v>
      </c>
      <c r="F17" s="2">
        <v>121.5</v>
      </c>
      <c r="G17" s="2"/>
      <c r="H17" s="4">
        <v>82</v>
      </c>
      <c r="I17" s="4">
        <f t="shared" si="0"/>
        <v>82</v>
      </c>
      <c r="J17" s="4">
        <f t="shared" si="1"/>
        <v>69.25</v>
      </c>
      <c r="K17" s="2">
        <v>3</v>
      </c>
    </row>
    <row r="18" spans="1:11" ht="40.5" customHeight="1">
      <c r="A18" s="2" t="s">
        <v>16</v>
      </c>
      <c r="B18" s="2" t="s">
        <v>26</v>
      </c>
      <c r="C18" s="2" t="s">
        <v>39</v>
      </c>
      <c r="D18" s="2">
        <v>55</v>
      </c>
      <c r="E18" s="2">
        <v>66.5</v>
      </c>
      <c r="F18" s="2">
        <v>121.5</v>
      </c>
      <c r="G18" s="2"/>
      <c r="H18" s="4">
        <v>81.2</v>
      </c>
      <c r="I18" s="4">
        <f t="shared" si="0"/>
        <v>81.2</v>
      </c>
      <c r="J18" s="4">
        <f t="shared" si="1"/>
        <v>68.93</v>
      </c>
      <c r="K18" s="2">
        <v>4</v>
      </c>
    </row>
    <row r="19" spans="1:11" s="5" customFormat="1" ht="21.75" customHeight="1">
      <c r="A19" s="7" t="s">
        <v>40</v>
      </c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s="5" customFormat="1" ht="14.25">
      <c r="A20" s="8" t="s">
        <v>43</v>
      </c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sheetProtection/>
  <mergeCells count="11">
    <mergeCell ref="J3:J4"/>
    <mergeCell ref="A19:K19"/>
    <mergeCell ref="A20:K20"/>
    <mergeCell ref="A1:K1"/>
    <mergeCell ref="A2:K2"/>
    <mergeCell ref="K3:K4"/>
    <mergeCell ref="A3:A4"/>
    <mergeCell ref="B3:B4"/>
    <mergeCell ref="C3:C4"/>
    <mergeCell ref="D3:F3"/>
    <mergeCell ref="G3:I3"/>
  </mergeCells>
  <printOptions horizontalCentered="1"/>
  <pageMargins left="0.7086614173228347" right="0.5511811023622047" top="0.41" bottom="0.18" header="0.31496062992125984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7"/>
  <sheetViews>
    <sheetView zoomScalePageLayoutView="0" workbookViewId="0" topLeftCell="A1">
      <selection activeCell="G16" sqref="G16"/>
    </sheetView>
  </sheetViews>
  <sheetFormatPr defaultColWidth="9.00390625" defaultRowHeight="13.5"/>
  <cols>
    <col min="1" max="1" width="11.75390625" style="0" customWidth="1"/>
  </cols>
  <sheetData>
    <row r="2" ht="13.5">
      <c r="A2" s="6">
        <v>78.1</v>
      </c>
    </row>
    <row r="3" ht="13.5">
      <c r="A3" s="6">
        <v>80.6</v>
      </c>
    </row>
    <row r="4" ht="13.5">
      <c r="A4" s="6">
        <v>85.4</v>
      </c>
    </row>
    <row r="5" ht="13.5">
      <c r="A5" s="6">
        <v>82.8</v>
      </c>
    </row>
    <row r="6" ht="13.5">
      <c r="A6" s="6">
        <v>76.9</v>
      </c>
    </row>
    <row r="7" ht="13.5">
      <c r="A7" s="6">
        <v>77.6</v>
      </c>
    </row>
    <row r="8" ht="13.5">
      <c r="A8" s="6">
        <v>82.6</v>
      </c>
    </row>
    <row r="9" ht="13.5">
      <c r="A9" s="6">
        <v>80.5</v>
      </c>
    </row>
    <row r="10" ht="13.5">
      <c r="A10" s="6">
        <v>81.2</v>
      </c>
    </row>
    <row r="11" ht="13.5">
      <c r="A11" s="6">
        <v>75.1</v>
      </c>
    </row>
    <row r="12" ht="13.5">
      <c r="A12" s="6">
        <v>83.7</v>
      </c>
    </row>
    <row r="13" ht="13.5">
      <c r="A13" s="6">
        <v>81</v>
      </c>
    </row>
    <row r="14" ht="13.5">
      <c r="A14" s="6">
        <v>82</v>
      </c>
    </row>
    <row r="15" ht="13.5">
      <c r="A15" s="6">
        <v>81.2</v>
      </c>
    </row>
    <row r="16" ht="13.5">
      <c r="A16" s="6">
        <f>SUM(A2:A15)</f>
        <v>1128.7</v>
      </c>
    </row>
    <row r="17" ht="13.5">
      <c r="A17">
        <f>A16/14</f>
        <v>80.62142857142858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2016-11-13T06:57:22Z</cp:lastPrinted>
  <dcterms:created xsi:type="dcterms:W3CDTF">2015-10-24T13:44:07Z</dcterms:created>
  <dcterms:modified xsi:type="dcterms:W3CDTF">2016-11-14T00:49:43Z</dcterms:modified>
  <cp:category/>
  <cp:version/>
  <cp:contentType/>
  <cp:contentStatus/>
</cp:coreProperties>
</file>