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tabRatio="707" activeTab="0"/>
  </bookViews>
  <sheets>
    <sheet name="总成绩公布表" sheetId="1" r:id="rId1"/>
    <sheet name="进入体检人员名单" sheetId="2" r:id="rId2"/>
  </sheets>
  <definedNames>
    <definedName name="_xlnm.Print_Titles" localSheetId="1">'进入体检人员名单'!$3:$3</definedName>
    <definedName name="_xlnm.Print_Titles" localSheetId="0">'总成绩公布表'!$3:$3</definedName>
  </definedNames>
  <calcPr fullCalcOnLoad="1"/>
</workbook>
</file>

<file path=xl/sharedStrings.xml><?xml version="1.0" encoding="utf-8"?>
<sst xmlns="http://schemas.openxmlformats.org/spreadsheetml/2006/main" count="202" uniqueCount="121">
  <si>
    <t>序号</t>
  </si>
  <si>
    <t>报考部门</t>
  </si>
  <si>
    <t>报考职位</t>
  </si>
  <si>
    <t>姓名</t>
  </si>
  <si>
    <t>综合管理</t>
  </si>
  <si>
    <t>永川区镇街道办事处会计委派管理中心（参照）</t>
  </si>
  <si>
    <t>财务管理</t>
  </si>
  <si>
    <t>规划建设</t>
  </si>
  <si>
    <t>谢枫</t>
  </si>
  <si>
    <t>永川区安全生产监督管理局</t>
  </si>
  <si>
    <t>安全监察</t>
  </si>
  <si>
    <t>高晨尧</t>
  </si>
  <si>
    <r>
      <t>注：总成绩＝公共科目笔试成绩</t>
    </r>
    <r>
      <rPr>
        <sz val="10"/>
        <color indexed="8"/>
        <rFont val="Arial"/>
        <family val="2"/>
      </rPr>
      <t>÷2×60%+</t>
    </r>
    <r>
      <rPr>
        <sz val="10"/>
        <color indexed="8"/>
        <rFont val="宋体"/>
        <family val="0"/>
      </rPr>
      <t>面试成绩</t>
    </r>
    <r>
      <rPr>
        <sz val="10"/>
        <color indexed="8"/>
        <rFont val="Arial"/>
        <family val="2"/>
      </rPr>
      <t>×40%</t>
    </r>
    <r>
      <rPr>
        <sz val="10"/>
        <color indexed="8"/>
        <rFont val="宋体"/>
        <family val="0"/>
      </rPr>
      <t>。</t>
    </r>
  </si>
  <si>
    <t>1</t>
  </si>
  <si>
    <t>2</t>
  </si>
  <si>
    <t>所学专业</t>
  </si>
  <si>
    <t>笔试成绩</t>
  </si>
  <si>
    <t>面试成绩</t>
  </si>
  <si>
    <t>总成绩</t>
  </si>
  <si>
    <t>按职位排序</t>
  </si>
  <si>
    <t>3</t>
  </si>
  <si>
    <t>4</t>
  </si>
  <si>
    <t>5</t>
  </si>
  <si>
    <t>6</t>
  </si>
  <si>
    <t>7</t>
  </si>
  <si>
    <t>8</t>
  </si>
  <si>
    <t>9</t>
  </si>
  <si>
    <t>10</t>
  </si>
  <si>
    <t>11</t>
  </si>
  <si>
    <t>12</t>
  </si>
  <si>
    <t>13</t>
  </si>
  <si>
    <t>14</t>
  </si>
  <si>
    <t>15</t>
  </si>
  <si>
    <t>16</t>
  </si>
  <si>
    <t>17</t>
  </si>
  <si>
    <t>18</t>
  </si>
  <si>
    <t>19</t>
  </si>
  <si>
    <t>20</t>
  </si>
  <si>
    <t>21</t>
  </si>
  <si>
    <t>22</t>
  </si>
  <si>
    <t>23</t>
  </si>
  <si>
    <t>24</t>
  </si>
  <si>
    <t>25</t>
  </si>
  <si>
    <t>26</t>
  </si>
  <si>
    <t>27</t>
  </si>
  <si>
    <t>会计学</t>
  </si>
  <si>
    <r>
      <t>注：总成绩＝公共科目笔试成绩</t>
    </r>
    <r>
      <rPr>
        <sz val="10"/>
        <color indexed="8"/>
        <rFont val="Arial"/>
        <family val="2"/>
      </rPr>
      <t>÷2×60%+</t>
    </r>
    <r>
      <rPr>
        <sz val="10"/>
        <color indexed="8"/>
        <rFont val="宋体"/>
        <family val="0"/>
      </rPr>
      <t>面试成绩</t>
    </r>
    <r>
      <rPr>
        <sz val="10"/>
        <color indexed="8"/>
        <rFont val="Arial"/>
        <family val="2"/>
      </rPr>
      <t>×40%</t>
    </r>
    <r>
      <rPr>
        <sz val="10"/>
        <color indexed="8"/>
        <rFont val="宋体"/>
        <family val="0"/>
      </rPr>
      <t>。</t>
    </r>
  </si>
  <si>
    <t>姓名</t>
  </si>
  <si>
    <t>所学专业</t>
  </si>
  <si>
    <t>总成绩</t>
  </si>
  <si>
    <t>名次</t>
  </si>
  <si>
    <t>市场营销</t>
  </si>
  <si>
    <t>2</t>
  </si>
  <si>
    <t>永川区2016年下半年面向社会公开考试录用公务员笔试、面试和总成绩公布表</t>
  </si>
  <si>
    <t>佘斌</t>
  </si>
  <si>
    <t>赵哲</t>
  </si>
  <si>
    <t>马娜</t>
  </si>
  <si>
    <t>综合管理3</t>
  </si>
  <si>
    <t>姚鹏磊</t>
  </si>
  <si>
    <t>刘均</t>
  </si>
  <si>
    <t>永川区五间镇人民政府</t>
  </si>
  <si>
    <t>钟琼瑶</t>
  </si>
  <si>
    <t>王占科</t>
  </si>
  <si>
    <t>谢祥玲</t>
  </si>
  <si>
    <t>袁昊</t>
  </si>
  <si>
    <t>江述文</t>
  </si>
  <si>
    <t>周祺</t>
  </si>
  <si>
    <t>周鑫</t>
  </si>
  <si>
    <t>陈勇</t>
  </si>
  <si>
    <t>蒲韦华</t>
  </si>
  <si>
    <t>吴雄</t>
  </si>
  <si>
    <t>吴红叶</t>
  </si>
  <si>
    <t>杨仁榜</t>
  </si>
  <si>
    <t>永川区安全生产监督执法大队（参照）</t>
  </si>
  <si>
    <t>孙航飞</t>
  </si>
  <si>
    <t>刘显怡</t>
  </si>
  <si>
    <t>岳密星</t>
  </si>
  <si>
    <t>永川区红炉镇人民政府</t>
  </si>
  <si>
    <t>廖尉行</t>
  </si>
  <si>
    <t>周仕勇</t>
  </si>
  <si>
    <t>永川区经济和信息化委员会</t>
  </si>
  <si>
    <t>综合管理1</t>
  </si>
  <si>
    <t>陈郑</t>
  </si>
  <si>
    <t>李友盈</t>
  </si>
  <si>
    <t>杨浩</t>
  </si>
  <si>
    <t>综合管理2</t>
  </si>
  <si>
    <t>机械设计制造及其自动化</t>
  </si>
  <si>
    <t>应用化学</t>
  </si>
  <si>
    <t>财务管理</t>
  </si>
  <si>
    <t>经济学</t>
  </si>
  <si>
    <t>化学工程与工艺</t>
  </si>
  <si>
    <t>车辆工程</t>
  </si>
  <si>
    <t>过程装备与控制工程</t>
  </si>
  <si>
    <t>工商管理</t>
  </si>
  <si>
    <t>会计学</t>
  </si>
  <si>
    <t>给排水科学与工程</t>
  </si>
  <si>
    <t>给水排水工程</t>
  </si>
  <si>
    <t>建筑环境与设备工程</t>
  </si>
  <si>
    <t>土木工程</t>
  </si>
  <si>
    <t>广播电视新闻学</t>
  </si>
  <si>
    <t>政治学与行政学</t>
  </si>
  <si>
    <t>信息管理与信息系统</t>
  </si>
  <si>
    <t>计算机科学与技术</t>
  </si>
  <si>
    <t>金融工程</t>
  </si>
  <si>
    <t>金融学</t>
  </si>
  <si>
    <t>国际经济与贸易</t>
  </si>
  <si>
    <t>机械电子工程</t>
  </si>
  <si>
    <t>车辆工程</t>
  </si>
  <si>
    <t>永川区2016年下半年面向社会公开考试录用公务员参加体检人员公布表</t>
  </si>
  <si>
    <t xml:space="preserve">    根据中共重庆市委组织部、重庆市人力资源和社会保障局、重庆市公务员局《2016年下半年面向社会公开考试录用公务员公告》规定，按考生的笔试和面试成绩分别占总成绩的60%和40%计算后由高分到低分排序，以招录指标1:1进入体检。现将进入公招体检人员公布如下：</t>
  </si>
  <si>
    <t xml:space="preserve">    根据中共重庆市委组织部、重庆市人力资源和社会保障局、重庆市公务员局《2016年下半年面向社会公开考试录用公务员公告》规定，组织开展了笔试、面试工作，并认真履行监督职责。现将报考永川区安全生产监督管理局等单位面试人员的各项成绩公布如下：</t>
  </si>
  <si>
    <t>过程装备与控制工程</t>
  </si>
  <si>
    <t>会计学</t>
  </si>
  <si>
    <t>应用化学</t>
  </si>
  <si>
    <t>土木工程</t>
  </si>
  <si>
    <t>金融学</t>
  </si>
  <si>
    <t>计算机科学与技术</t>
  </si>
  <si>
    <t>机械电子工程</t>
  </si>
  <si>
    <t>广播电视新闻学</t>
  </si>
  <si>
    <t>永川区安全生产监督执法大队（参照）</t>
  </si>
  <si>
    <t>永川区镇街道办事处会计委派管理中心（参照）</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</si>
</sst>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0.00_ "/>
  </numFmts>
  <fonts count="32">
    <font>
      <sz val="10"/>
      <color indexed="8"/>
      <name val="Arial"/>
      <family val="2"/>
    </font>
    <font>
      <sz val="10"/>
      <name val="Arial"/>
      <family val="2"/>
    </font>
    <font>
      <sz val="11"/>
      <color indexed="8"/>
      <name val="宋体"/>
      <family val="0"/>
    </font>
    <font>
      <sz val="11"/>
      <color indexed="9"/>
      <name val="宋体"/>
      <family val="0"/>
    </font>
    <font>
      <sz val="12"/>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b/>
      <sz val="18"/>
      <color indexed="8"/>
      <name val="宋体"/>
      <family val="0"/>
    </font>
    <font>
      <b/>
      <sz val="10"/>
      <color indexed="8"/>
      <name val="宋体"/>
      <family val="0"/>
    </font>
    <font>
      <b/>
      <sz val="12"/>
      <color indexed="8"/>
      <name val="宋体"/>
      <family val="0"/>
    </font>
    <font>
      <sz val="10"/>
      <name val="宋体"/>
      <family val="0"/>
    </font>
    <font>
      <sz val="10"/>
      <color indexed="8"/>
      <name val="宋体"/>
      <family val="0"/>
    </font>
    <font>
      <sz val="11"/>
      <name val="宋体"/>
      <family val="0"/>
    </font>
    <font>
      <b/>
      <sz val="16"/>
      <color indexed="8"/>
      <name val="宋体"/>
      <family val="0"/>
    </font>
    <font>
      <sz val="12"/>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4" fillId="0" borderId="0">
      <alignment vertical="center"/>
      <protection/>
    </xf>
    <xf numFmtId="0" fontId="5"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5" fillId="0" borderId="0">
      <alignment vertical="center"/>
      <protection/>
    </xf>
    <xf numFmtId="0" fontId="9" fillId="13" borderId="0" applyNumberFormat="0" applyBorder="0" applyAlignment="0" applyProtection="0"/>
    <xf numFmtId="0" fontId="9" fillId="13" borderId="0">
      <alignment vertical="center"/>
      <protection/>
    </xf>
    <xf numFmtId="0" fontId="9" fillId="13" borderId="0" applyNumberFormat="0" applyBorder="0" applyAlignment="0" applyProtection="0"/>
    <xf numFmtId="0" fontId="9" fillId="13" borderId="0" applyNumberFormat="0" applyBorder="0" applyAlignment="0" applyProtection="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protection/>
    </xf>
    <xf numFmtId="0" fontId="0" fillId="0" borderId="0">
      <alignment/>
      <protection/>
    </xf>
    <xf numFmtId="0" fontId="10" fillId="0" borderId="0">
      <alignment vertical="center"/>
      <protection/>
    </xf>
    <xf numFmtId="0" fontId="11" fillId="0" borderId="0" applyNumberFormat="0" applyFill="0" applyBorder="0" applyAlignment="0" applyProtection="0"/>
    <xf numFmtId="0" fontId="12" fillId="7" borderId="0" applyNumberFormat="0" applyBorder="0" applyAlignment="0" applyProtection="0"/>
    <xf numFmtId="0" fontId="12" fillId="7"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3" fillId="0" borderId="3" applyNumberFormat="0" applyFill="0" applyAlignment="0" applyProtection="0"/>
    <xf numFmtId="186" fontId="4" fillId="0" borderId="0">
      <alignment vertical="center"/>
      <protection/>
    </xf>
    <xf numFmtId="184" fontId="4" fillId="0" borderId="0">
      <alignment vertical="center"/>
      <protection/>
    </xf>
    <xf numFmtId="0" fontId="14" fillId="9" borderId="4" applyNumberFormat="0" applyAlignment="0" applyProtection="0"/>
    <xf numFmtId="0" fontId="15" fillId="14"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187" fontId="4" fillId="0" borderId="0">
      <alignment vertical="center"/>
      <protection/>
    </xf>
    <xf numFmtId="185" fontId="4" fillId="0" borderId="0">
      <alignment vertical="center"/>
      <protection/>
    </xf>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9" fillId="10" borderId="0" applyNumberFormat="0" applyBorder="0" applyAlignment="0" applyProtection="0"/>
    <xf numFmtId="0" fontId="20" fillId="9" borderId="7" applyNumberFormat="0" applyAlignment="0" applyProtection="0"/>
    <xf numFmtId="0" fontId="21" fillId="3" borderId="4" applyNumberFormat="0" applyAlignment="0" applyProtection="0"/>
    <xf numFmtId="0" fontId="22" fillId="0" borderId="0" applyNumberFormat="0" applyFill="0" applyBorder="0" applyAlignment="0" applyProtection="0"/>
    <xf numFmtId="0" fontId="2" fillId="5" borderId="8" applyNumberFormat="0" applyFont="0" applyAlignment="0" applyProtection="0"/>
  </cellStyleXfs>
  <cellXfs count="29">
    <xf numFmtId="0" fontId="6" fillId="0" borderId="0" xfId="0" applyAlignment="1">
      <alignment/>
    </xf>
    <xf numFmtId="0" fontId="24" fillId="0" borderId="0" xfId="74">
      <alignment vertical="center"/>
      <protection/>
    </xf>
    <xf numFmtId="0" fontId="0" fillId="0" borderId="0" xfId="74">
      <alignment/>
      <protection/>
    </xf>
    <xf numFmtId="0" fontId="4" fillId="0" borderId="0" xfId="74">
      <alignment vertical="center"/>
      <protection/>
    </xf>
    <xf numFmtId="0" fontId="26" fillId="0" borderId="0" xfId="74">
      <alignment vertical="center"/>
      <protection/>
    </xf>
    <xf numFmtId="0" fontId="28" fillId="0" borderId="0" xfId="74">
      <alignment/>
      <protection/>
    </xf>
    <xf numFmtId="0" fontId="4" fillId="0" borderId="0" xfId="74">
      <alignment vertical="center" wrapText="1"/>
      <protection/>
    </xf>
    <xf numFmtId="0" fontId="28" fillId="0" borderId="0" xfId="74" applyFont="1">
      <alignment/>
      <protection/>
    </xf>
    <xf numFmtId="0" fontId="25" fillId="0" borderId="9" xfId="74" applyFont="1" applyBorder="1" applyAlignment="1">
      <alignment vertical="center" wrapText="1"/>
      <protection/>
    </xf>
    <xf numFmtId="0" fontId="25" fillId="0" borderId="9" xfId="74" applyFont="1" applyBorder="1" applyAlignment="1">
      <alignment horizontal="center" vertical="center" wrapText="1"/>
      <protection/>
    </xf>
    <xf numFmtId="192" fontId="28" fillId="0" borderId="9" xfId="73" applyNumberFormat="1" applyFont="1" applyBorder="1" applyAlignment="1">
      <alignment horizontal="center" vertical="center" wrapText="1"/>
      <protection/>
    </xf>
    <xf numFmtId="0" fontId="0" fillId="0" borderId="9" xfId="74" applyFont="1" applyBorder="1" applyAlignment="1">
      <alignment horizontal="center"/>
      <protection/>
    </xf>
    <xf numFmtId="49" fontId="28" fillId="0" borderId="9" xfId="74" applyFont="1" applyBorder="1">
      <alignment horizontal="center" vertical="center"/>
      <protection/>
    </xf>
    <xf numFmtId="0" fontId="28" fillId="0" borderId="9" xfId="74" applyFont="1" applyBorder="1" applyAlignment="1">
      <alignment horizontal="center" vertical="center" shrinkToFit="1"/>
      <protection/>
    </xf>
    <xf numFmtId="49" fontId="28" fillId="0" borderId="9" xfId="74" applyFont="1" applyBorder="1" applyAlignment="1">
      <alignment horizontal="center" vertical="center"/>
      <protection/>
    </xf>
    <xf numFmtId="0" fontId="28" fillId="0" borderId="9" xfId="74" applyFont="1" applyBorder="1" applyAlignment="1">
      <alignment horizontal="center" vertical="center" wrapText="1"/>
      <protection/>
    </xf>
    <xf numFmtId="0" fontId="28" fillId="0" borderId="9" xfId="74" applyFont="1" applyBorder="1" applyAlignment="1">
      <alignment horizontal="center" vertical="center"/>
      <protection/>
    </xf>
    <xf numFmtId="0" fontId="0" fillId="0" borderId="9" xfId="74" applyFont="1" applyBorder="1" applyAlignment="1">
      <alignment horizontal="center" vertical="center"/>
      <protection/>
    </xf>
    <xf numFmtId="192" fontId="25" fillId="0" borderId="9" xfId="74" applyNumberFormat="1" applyFont="1" applyBorder="1" applyAlignment="1">
      <alignment horizontal="center" vertical="center" wrapText="1"/>
      <protection/>
    </xf>
    <xf numFmtId="0" fontId="27" fillId="0" borderId="9" xfId="0" applyFont="1" applyBorder="1" applyAlignment="1">
      <alignment horizontal="center" vertical="center"/>
    </xf>
    <xf numFmtId="192" fontId="28" fillId="0" borderId="9" xfId="74" applyNumberFormat="1" applyFont="1" applyBorder="1">
      <alignment horizontal="center" vertical="center"/>
      <protection/>
    </xf>
    <xf numFmtId="0" fontId="27" fillId="0" borderId="9" xfId="0" applyFont="1" applyBorder="1" applyAlignment="1">
      <alignment horizontal="center" vertical="center" wrapText="1"/>
    </xf>
    <xf numFmtId="0" fontId="24" fillId="0" borderId="0" xfId="74" applyFont="1" applyAlignment="1">
      <alignment horizontal="center" vertical="center" wrapText="1"/>
      <protection/>
    </xf>
    <xf numFmtId="31" fontId="27" fillId="0" borderId="0" xfId="75" applyNumberFormat="1" applyFont="1" applyAlignment="1">
      <alignment horizontal="right" vertical="center"/>
      <protection/>
    </xf>
    <xf numFmtId="0" fontId="29" fillId="0" borderId="10" xfId="75" applyFont="1" applyBorder="1" applyAlignment="1">
      <alignment horizontal="left" vertical="center" wrapText="1"/>
      <protection/>
    </xf>
    <xf numFmtId="31" fontId="4" fillId="0" borderId="0" xfId="74" applyNumberFormat="1" applyAlignment="1">
      <alignment horizontal="right" vertical="center"/>
      <protection/>
    </xf>
    <xf numFmtId="0" fontId="4" fillId="0" borderId="0" xfId="74" applyAlignment="1">
      <alignment horizontal="right" vertical="center"/>
      <protection/>
    </xf>
    <xf numFmtId="0" fontId="30" fillId="0" borderId="0" xfId="74" applyFont="1" applyAlignment="1">
      <alignment horizontal="center" vertical="center" wrapText="1"/>
      <protection/>
    </xf>
    <xf numFmtId="0" fontId="29" fillId="0" borderId="10" xfId="75" applyFont="1" applyBorder="1" applyAlignment="1">
      <alignment vertical="center" wrapText="1"/>
      <protection/>
    </xf>
  </cellXfs>
  <cellStyles count="87">
    <cellStyle name="Normal" xfId="0"/>
    <cellStyle name="_2016上半年面试人员名单、签到册、分组、顺序表" xfId="16"/>
    <cellStyle name="_2016下半年面试人员名单、签到册、分组、顺序表" xfId="17"/>
    <cellStyle name="_Book1" xfId="18"/>
    <cellStyle name="_Book1_2016上半年面试人员名单、签到册、分组、顺序表" xfId="19"/>
    <cellStyle name="_Book1_2016下半年面试人员名单、签到册、分组、顺序表" xfId="20"/>
    <cellStyle name="_抽签号" xfId="21"/>
    <cellStyle name="_抽签号_2016上半年面试人员名单、签到册、分组、顺序表" xfId="22"/>
    <cellStyle name="_抽签号_2016下半年面试人员名单、签到册、分组、顺序表" xfId="23"/>
    <cellStyle name="_抽签号_进入面试人员名单 (分组后)" xfId="24"/>
    <cellStyle name="_进入面试人员名单 (分组后)" xfId="25"/>
    <cellStyle name="_考官分组抽签情况" xfId="26"/>
    <cellStyle name="_考官分组抽签情况_2016上半年面试人员名单、签到册、分组、顺序表" xfId="27"/>
    <cellStyle name="_考官分组抽签情况_2016下半年面试人员名单、签到册、分组、顺序表" xfId="28"/>
    <cellStyle name="_考官分组抽签情况_进入面试人员名单 (分组后)" xfId="29"/>
    <cellStyle name="_考官考务费" xfId="30"/>
    <cellStyle name="_考官签到表" xfId="31"/>
    <cellStyle name="_考官签到表_2016上半年面试人员名单、签到册、分组、顺序表" xfId="32"/>
    <cellStyle name="_考官签到表_2016下半年面试人员名单、签到册、分组、顺序表" xfId="33"/>
    <cellStyle name="_考官签到表_进入面试人员名单 (分组后)" xfId="34"/>
    <cellStyle name="_面试人员名单、签到册、分组、顺序表" xfId="35"/>
    <cellStyle name="_面试人员名单、签到册、分组、顺序表_2016上半年面试人员名单、签到册、分组、顺序表" xfId="36"/>
    <cellStyle name="_面试人员名单、签到册、分组、顺序表_2016下半年面试人员名单、签到册、分组、顺序表" xfId="37"/>
    <cellStyle name="_永川（公务员成绩）1610人 原始" xfId="38"/>
    <cellStyle name="_永川（公务员成绩）1610人 原始_2016上半年面试人员名单、签到册、分组、顺序表" xfId="39"/>
    <cellStyle name="_永川（公务员成绩）1610人 原始_2016下半年面试人员名单、签到册、分组、顺序表" xfId="40"/>
    <cellStyle name="20% - 强调文字颜色 1" xfId="41"/>
    <cellStyle name="20% - 强调文字颜色 2" xfId="42"/>
    <cellStyle name="20% - 强调文字颜色 3" xfId="43"/>
    <cellStyle name="20% - 强调文字颜色 4" xfId="44"/>
    <cellStyle name="20% - 强调文字颜色 5" xfId="45"/>
    <cellStyle name="20% - 强调文字颜色 6" xfId="46"/>
    <cellStyle name="40% - 强调文字颜色 1" xfId="47"/>
    <cellStyle name="40% - 强调文字颜色 2" xfId="48"/>
    <cellStyle name="40% - 强调文字颜色 3" xfId="49"/>
    <cellStyle name="40% - 强调文字颜色 4" xfId="50"/>
    <cellStyle name="40% - 强调文字颜色 5" xfId="51"/>
    <cellStyle name="40% - 强调文字颜色 6" xfId="52"/>
    <cellStyle name="60% - 强调文字颜色 1" xfId="53"/>
    <cellStyle name="60% - 强调文字颜色 2" xfId="54"/>
    <cellStyle name="60% - 强调文字颜色 3" xfId="55"/>
    <cellStyle name="60% - 强调文字颜色 4" xfId="56"/>
    <cellStyle name="60% - 强调文字颜色 5" xfId="57"/>
    <cellStyle name="60% - 强调文字颜色 6" xfId="58"/>
    <cellStyle name="Percent" xfId="59"/>
    <cellStyle name="标题" xfId="60"/>
    <cellStyle name="标题 1" xfId="61"/>
    <cellStyle name="标题 2" xfId="62"/>
    <cellStyle name="标题 3" xfId="63"/>
    <cellStyle name="标题 4" xfId="64"/>
    <cellStyle name="标题_进入面试人员名单 (分组后)" xfId="65"/>
    <cellStyle name="差" xfId="66"/>
    <cellStyle name="差_进入面试人员名单 (分组后)" xfId="67"/>
    <cellStyle name="差_考官考务费" xfId="68"/>
    <cellStyle name="差_区外考官" xfId="69"/>
    <cellStyle name="常规 4" xfId="70"/>
    <cellStyle name="常规 5" xfId="71"/>
    <cellStyle name="常规 7" xfId="72"/>
    <cellStyle name="常规_进入面试人员名单 (分组后)" xfId="73"/>
    <cellStyle name="常规_永川（公务员成绩）1610人 原始" xfId="74"/>
    <cellStyle name="常规_永川区成绩公示表、进入体检名单" xfId="75"/>
    <cellStyle name="Hyperlink" xfId="76"/>
    <cellStyle name="好" xfId="77"/>
    <cellStyle name="好_进入面试人员名单 (分组后)" xfId="78"/>
    <cellStyle name="好_考官考务费" xfId="79"/>
    <cellStyle name="好_区外考官"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Followed Hyperlink" xfId="100"/>
    <cellStyle name="注释" xfId="10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
  <sheetViews>
    <sheetView tabSelected="1" zoomScale="115" zoomScaleNormal="115" workbookViewId="0" topLeftCell="A7">
      <selection activeCell="B34" sqref="B34"/>
    </sheetView>
  </sheetViews>
  <sheetFormatPr defaultColWidth="7.140625" defaultRowHeight="19.5"/>
  <cols>
    <col min="1" max="1" width="9.28125" style="2" customWidth="1"/>
    <col min="2" max="2" width="42.28125" style="6" customWidth="1"/>
    <col min="3" max="3" width="14.7109375" style="3" customWidth="1"/>
    <col min="4" max="4" width="10.140625" style="3" customWidth="1"/>
    <col min="5" max="5" width="22.00390625" style="3" customWidth="1"/>
    <col min="6" max="8" width="8.57421875" style="2" customWidth="1"/>
    <col min="9" max="9" width="6.8515625" style="2" customWidth="1"/>
    <col min="10" max="16384" width="7.140625" style="2" customWidth="1"/>
  </cols>
  <sheetData>
    <row r="1" spans="1:9" s="1" customFormat="1" ht="30.75" customHeight="1">
      <c r="A1" s="22" t="s">
        <v>53</v>
      </c>
      <c r="B1" s="22"/>
      <c r="C1" s="22"/>
      <c r="D1" s="22"/>
      <c r="E1" s="22"/>
      <c r="F1" s="22"/>
      <c r="G1" s="22"/>
      <c r="H1" s="22"/>
      <c r="I1" s="22"/>
    </row>
    <row r="2" spans="1:9" ht="32.25" customHeight="1">
      <c r="A2" s="24" t="s">
        <v>110</v>
      </c>
      <c r="B2" s="24"/>
      <c r="C2" s="24"/>
      <c r="D2" s="24"/>
      <c r="E2" s="24"/>
      <c r="F2" s="24"/>
      <c r="G2" s="24"/>
      <c r="H2" s="24"/>
      <c r="I2" s="24"/>
    </row>
    <row r="3" spans="1:9" s="4" customFormat="1" ht="25.5" customHeight="1">
      <c r="A3" s="9" t="s">
        <v>0</v>
      </c>
      <c r="B3" s="9" t="s">
        <v>1</v>
      </c>
      <c r="C3" s="9" t="s">
        <v>2</v>
      </c>
      <c r="D3" s="9" t="s">
        <v>3</v>
      </c>
      <c r="E3" s="9" t="s">
        <v>15</v>
      </c>
      <c r="F3" s="9" t="s">
        <v>16</v>
      </c>
      <c r="G3" s="18" t="s">
        <v>17</v>
      </c>
      <c r="H3" s="9" t="s">
        <v>18</v>
      </c>
      <c r="I3" s="8" t="s">
        <v>19</v>
      </c>
    </row>
    <row r="4" spans="1:9" s="5" customFormat="1" ht="15.75" customHeight="1">
      <c r="A4" s="12" t="s">
        <v>13</v>
      </c>
      <c r="B4" s="19" t="s">
        <v>9</v>
      </c>
      <c r="C4" s="19" t="s">
        <v>10</v>
      </c>
      <c r="D4" s="19" t="s">
        <v>68</v>
      </c>
      <c r="E4" s="12" t="s">
        <v>92</v>
      </c>
      <c r="F4" s="19">
        <v>134</v>
      </c>
      <c r="G4" s="20">
        <v>79.8</v>
      </c>
      <c r="H4" s="10">
        <f aca="true" t="shared" si="0" ref="H4:H30">F4/2*0.6+G4*0.4</f>
        <v>72.12</v>
      </c>
      <c r="I4" s="11">
        <f aca="true" t="shared" si="1" ref="I4:I30">SUMPRODUCT(($B$4:$B$30=B4)*($C$4:$C$30=C4)*($H$4:$H$30&gt;=H4))</f>
        <v>1</v>
      </c>
    </row>
    <row r="5" spans="1:9" s="5" customFormat="1" ht="15.75" customHeight="1">
      <c r="A5" s="12" t="s">
        <v>14</v>
      </c>
      <c r="B5" s="19" t="s">
        <v>9</v>
      </c>
      <c r="C5" s="19" t="s">
        <v>10</v>
      </c>
      <c r="D5" s="19" t="s">
        <v>70</v>
      </c>
      <c r="E5" s="12" t="s">
        <v>91</v>
      </c>
      <c r="F5" s="19">
        <v>132.5</v>
      </c>
      <c r="G5" s="20">
        <v>80.2</v>
      </c>
      <c r="H5" s="10">
        <f t="shared" si="0"/>
        <v>71.83000000000001</v>
      </c>
      <c r="I5" s="11">
        <f t="shared" si="1"/>
        <v>2</v>
      </c>
    </row>
    <row r="6" spans="1:9" s="5" customFormat="1" ht="15.75" customHeight="1">
      <c r="A6" s="12" t="s">
        <v>20</v>
      </c>
      <c r="B6" s="19" t="s">
        <v>9</v>
      </c>
      <c r="C6" s="19" t="s">
        <v>10</v>
      </c>
      <c r="D6" s="19" t="s">
        <v>69</v>
      </c>
      <c r="E6" s="12" t="s">
        <v>90</v>
      </c>
      <c r="F6" s="19">
        <v>132.5</v>
      </c>
      <c r="G6" s="20">
        <v>76.6</v>
      </c>
      <c r="H6" s="10">
        <f t="shared" si="0"/>
        <v>70.39</v>
      </c>
      <c r="I6" s="11">
        <f t="shared" si="1"/>
        <v>3</v>
      </c>
    </row>
    <row r="7" spans="1:9" s="5" customFormat="1" ht="15.75" customHeight="1">
      <c r="A7" s="12" t="s">
        <v>21</v>
      </c>
      <c r="B7" s="19" t="s">
        <v>9</v>
      </c>
      <c r="C7" s="19" t="s">
        <v>4</v>
      </c>
      <c r="D7" s="19" t="s">
        <v>71</v>
      </c>
      <c r="E7" s="12" t="s">
        <v>94</v>
      </c>
      <c r="F7" s="19">
        <v>129.5</v>
      </c>
      <c r="G7" s="20">
        <v>81.4</v>
      </c>
      <c r="H7" s="10">
        <f t="shared" si="0"/>
        <v>71.41</v>
      </c>
      <c r="I7" s="11">
        <f t="shared" si="1"/>
        <v>1</v>
      </c>
    </row>
    <row r="8" spans="1:10" s="5" customFormat="1" ht="15.75" customHeight="1">
      <c r="A8" s="12" t="s">
        <v>22</v>
      </c>
      <c r="B8" s="19" t="s">
        <v>9</v>
      </c>
      <c r="C8" s="19" t="s">
        <v>4</v>
      </c>
      <c r="D8" s="19" t="s">
        <v>8</v>
      </c>
      <c r="E8" s="12" t="s">
        <v>93</v>
      </c>
      <c r="F8" s="19">
        <v>124</v>
      </c>
      <c r="G8" s="20">
        <v>83.2</v>
      </c>
      <c r="H8" s="10">
        <f t="shared" si="0"/>
        <v>70.47999999999999</v>
      </c>
      <c r="I8" s="11">
        <f t="shared" si="1"/>
        <v>2</v>
      </c>
      <c r="J8" s="7"/>
    </row>
    <row r="9" spans="1:9" s="5" customFormat="1" ht="15.75" customHeight="1">
      <c r="A9" s="12" t="s">
        <v>23</v>
      </c>
      <c r="B9" s="19" t="s">
        <v>9</v>
      </c>
      <c r="C9" s="19" t="s">
        <v>4</v>
      </c>
      <c r="D9" s="19" t="s">
        <v>72</v>
      </c>
      <c r="E9" s="12" t="s">
        <v>51</v>
      </c>
      <c r="F9" s="19">
        <v>117</v>
      </c>
      <c r="G9" s="20">
        <v>79.2</v>
      </c>
      <c r="H9" s="10">
        <f t="shared" si="0"/>
        <v>66.78</v>
      </c>
      <c r="I9" s="11">
        <f t="shared" si="1"/>
        <v>3</v>
      </c>
    </row>
    <row r="10" spans="1:9" s="5" customFormat="1" ht="15.75" customHeight="1">
      <c r="A10" s="12" t="s">
        <v>24</v>
      </c>
      <c r="B10" s="21" t="s">
        <v>119</v>
      </c>
      <c r="C10" s="19" t="s">
        <v>10</v>
      </c>
      <c r="D10" s="19" t="s">
        <v>75</v>
      </c>
      <c r="E10" s="12" t="s">
        <v>87</v>
      </c>
      <c r="F10" s="19">
        <v>131</v>
      </c>
      <c r="G10" s="20">
        <v>86</v>
      </c>
      <c r="H10" s="10">
        <f t="shared" si="0"/>
        <v>73.69999999999999</v>
      </c>
      <c r="I10" s="11">
        <f t="shared" si="1"/>
        <v>1</v>
      </c>
    </row>
    <row r="11" spans="1:9" s="5" customFormat="1" ht="15.75" customHeight="1">
      <c r="A11" s="12" t="s">
        <v>25</v>
      </c>
      <c r="B11" s="21" t="s">
        <v>119</v>
      </c>
      <c r="C11" s="19" t="s">
        <v>10</v>
      </c>
      <c r="D11" s="19" t="s">
        <v>76</v>
      </c>
      <c r="E11" s="12" t="s">
        <v>86</v>
      </c>
      <c r="F11" s="19">
        <v>129.5</v>
      </c>
      <c r="G11" s="20">
        <v>79.6</v>
      </c>
      <c r="H11" s="10">
        <f t="shared" si="0"/>
        <v>70.69</v>
      </c>
      <c r="I11" s="11">
        <f t="shared" si="1"/>
        <v>2</v>
      </c>
    </row>
    <row r="12" spans="1:9" s="5" customFormat="1" ht="15.75" customHeight="1">
      <c r="A12" s="12" t="s">
        <v>26</v>
      </c>
      <c r="B12" s="21" t="s">
        <v>119</v>
      </c>
      <c r="C12" s="19" t="s">
        <v>10</v>
      </c>
      <c r="D12" s="19" t="s">
        <v>74</v>
      </c>
      <c r="E12" s="12" t="s">
        <v>87</v>
      </c>
      <c r="F12" s="19">
        <v>131.5</v>
      </c>
      <c r="G12" s="20">
        <v>76.6</v>
      </c>
      <c r="H12" s="10">
        <f t="shared" si="0"/>
        <v>70.09</v>
      </c>
      <c r="I12" s="11">
        <f t="shared" si="1"/>
        <v>3</v>
      </c>
    </row>
    <row r="13" spans="1:9" s="5" customFormat="1" ht="15.75" customHeight="1">
      <c r="A13" s="12" t="s">
        <v>27</v>
      </c>
      <c r="B13" s="19" t="s">
        <v>77</v>
      </c>
      <c r="C13" s="19" t="s">
        <v>7</v>
      </c>
      <c r="D13" s="19" t="s">
        <v>67</v>
      </c>
      <c r="E13" s="12" t="s">
        <v>98</v>
      </c>
      <c r="F13" s="19">
        <v>123.5</v>
      </c>
      <c r="G13" s="20">
        <v>84.4</v>
      </c>
      <c r="H13" s="10">
        <f t="shared" si="0"/>
        <v>70.81</v>
      </c>
      <c r="I13" s="11">
        <f t="shared" si="1"/>
        <v>1</v>
      </c>
    </row>
    <row r="14" spans="1:9" s="5" customFormat="1" ht="15.75" customHeight="1">
      <c r="A14" s="12" t="s">
        <v>28</v>
      </c>
      <c r="B14" s="19" t="s">
        <v>77</v>
      </c>
      <c r="C14" s="19" t="s">
        <v>7</v>
      </c>
      <c r="D14" s="19" t="s">
        <v>78</v>
      </c>
      <c r="E14" s="12" t="s">
        <v>97</v>
      </c>
      <c r="F14" s="19">
        <v>122.5</v>
      </c>
      <c r="G14" s="20">
        <v>83.2</v>
      </c>
      <c r="H14" s="10">
        <f t="shared" si="0"/>
        <v>70.03</v>
      </c>
      <c r="I14" s="11">
        <f t="shared" si="1"/>
        <v>2</v>
      </c>
    </row>
    <row r="15" spans="1:9" s="5" customFormat="1" ht="15.75" customHeight="1">
      <c r="A15" s="12" t="s">
        <v>29</v>
      </c>
      <c r="B15" s="19" t="s">
        <v>77</v>
      </c>
      <c r="C15" s="19" t="s">
        <v>7</v>
      </c>
      <c r="D15" s="19" t="s">
        <v>11</v>
      </c>
      <c r="E15" s="12" t="s">
        <v>95</v>
      </c>
      <c r="F15" s="19">
        <v>120.5</v>
      </c>
      <c r="G15" s="20">
        <v>77.4</v>
      </c>
      <c r="H15" s="10">
        <f t="shared" si="0"/>
        <v>67.11</v>
      </c>
      <c r="I15" s="11">
        <f t="shared" si="1"/>
        <v>3</v>
      </c>
    </row>
    <row r="16" spans="1:9" s="5" customFormat="1" ht="15.75" customHeight="1">
      <c r="A16" s="12" t="s">
        <v>30</v>
      </c>
      <c r="B16" s="19" t="s">
        <v>77</v>
      </c>
      <c r="C16" s="19" t="s">
        <v>7</v>
      </c>
      <c r="D16" s="19" t="s">
        <v>79</v>
      </c>
      <c r="E16" s="12" t="s">
        <v>96</v>
      </c>
      <c r="F16" s="19">
        <v>120.5</v>
      </c>
      <c r="G16" s="20">
        <v>77.2</v>
      </c>
      <c r="H16" s="10">
        <f t="shared" si="0"/>
        <v>67.03</v>
      </c>
      <c r="I16" s="11">
        <f t="shared" si="1"/>
        <v>4</v>
      </c>
    </row>
    <row r="17" spans="1:9" s="5" customFormat="1" ht="15.75" customHeight="1">
      <c r="A17" s="12" t="s">
        <v>31</v>
      </c>
      <c r="B17" s="19" t="s">
        <v>80</v>
      </c>
      <c r="C17" s="19" t="s">
        <v>81</v>
      </c>
      <c r="D17" s="19" t="s">
        <v>82</v>
      </c>
      <c r="E17" s="12" t="s">
        <v>104</v>
      </c>
      <c r="F17" s="19">
        <v>138.5</v>
      </c>
      <c r="G17" s="20">
        <v>79.6</v>
      </c>
      <c r="H17" s="10">
        <f t="shared" si="0"/>
        <v>73.39</v>
      </c>
      <c r="I17" s="11">
        <f t="shared" si="1"/>
        <v>1</v>
      </c>
    </row>
    <row r="18" spans="1:9" s="5" customFormat="1" ht="15.75" customHeight="1">
      <c r="A18" s="12" t="s">
        <v>32</v>
      </c>
      <c r="B18" s="19" t="s">
        <v>80</v>
      </c>
      <c r="C18" s="19" t="s">
        <v>81</v>
      </c>
      <c r="D18" s="19" t="s">
        <v>83</v>
      </c>
      <c r="E18" s="12" t="s">
        <v>103</v>
      </c>
      <c r="F18" s="19">
        <v>132</v>
      </c>
      <c r="G18" s="20">
        <v>83.2</v>
      </c>
      <c r="H18" s="10">
        <f t="shared" si="0"/>
        <v>72.88</v>
      </c>
      <c r="I18" s="11">
        <f t="shared" si="1"/>
        <v>2</v>
      </c>
    </row>
    <row r="19" spans="1:9" s="5" customFormat="1" ht="15.75" customHeight="1">
      <c r="A19" s="12" t="s">
        <v>33</v>
      </c>
      <c r="B19" s="19" t="s">
        <v>80</v>
      </c>
      <c r="C19" s="19" t="s">
        <v>81</v>
      </c>
      <c r="D19" s="19" t="s">
        <v>84</v>
      </c>
      <c r="E19" s="12" t="s">
        <v>105</v>
      </c>
      <c r="F19" s="19">
        <v>129.5</v>
      </c>
      <c r="G19" s="20">
        <v>78</v>
      </c>
      <c r="H19" s="10">
        <f t="shared" si="0"/>
        <v>70.05000000000001</v>
      </c>
      <c r="I19" s="11">
        <f t="shared" si="1"/>
        <v>3</v>
      </c>
    </row>
    <row r="20" spans="1:9" s="5" customFormat="1" ht="15.75" customHeight="1">
      <c r="A20" s="12" t="s">
        <v>34</v>
      </c>
      <c r="B20" s="19" t="s">
        <v>80</v>
      </c>
      <c r="C20" s="19" t="s">
        <v>85</v>
      </c>
      <c r="D20" s="19" t="s">
        <v>54</v>
      </c>
      <c r="E20" s="12" t="s">
        <v>102</v>
      </c>
      <c r="F20" s="19">
        <v>133.5</v>
      </c>
      <c r="G20" s="20">
        <v>86.2</v>
      </c>
      <c r="H20" s="10">
        <f t="shared" si="0"/>
        <v>74.53</v>
      </c>
      <c r="I20" s="11">
        <f t="shared" si="1"/>
        <v>1</v>
      </c>
    </row>
    <row r="21" spans="1:9" s="5" customFormat="1" ht="15.75" customHeight="1">
      <c r="A21" s="12" t="s">
        <v>35</v>
      </c>
      <c r="B21" s="19" t="s">
        <v>80</v>
      </c>
      <c r="C21" s="19" t="s">
        <v>85</v>
      </c>
      <c r="D21" s="19" t="s">
        <v>56</v>
      </c>
      <c r="E21" s="12" t="s">
        <v>101</v>
      </c>
      <c r="F21" s="19">
        <v>131</v>
      </c>
      <c r="G21" s="20">
        <v>83.6</v>
      </c>
      <c r="H21" s="10">
        <f t="shared" si="0"/>
        <v>72.74</v>
      </c>
      <c r="I21" s="11">
        <f t="shared" si="1"/>
        <v>2</v>
      </c>
    </row>
    <row r="22" spans="1:9" s="5" customFormat="1" ht="15.75" customHeight="1">
      <c r="A22" s="12" t="s">
        <v>36</v>
      </c>
      <c r="B22" s="19" t="s">
        <v>80</v>
      </c>
      <c r="C22" s="19" t="s">
        <v>85</v>
      </c>
      <c r="D22" s="19" t="s">
        <v>55</v>
      </c>
      <c r="E22" s="12" t="s">
        <v>102</v>
      </c>
      <c r="F22" s="19">
        <v>133</v>
      </c>
      <c r="G22" s="20">
        <v>79</v>
      </c>
      <c r="H22" s="10">
        <f t="shared" si="0"/>
        <v>71.5</v>
      </c>
      <c r="I22" s="11">
        <f t="shared" si="1"/>
        <v>3</v>
      </c>
    </row>
    <row r="23" spans="1:9" s="5" customFormat="1" ht="15.75" customHeight="1">
      <c r="A23" s="12" t="s">
        <v>37</v>
      </c>
      <c r="B23" s="19" t="s">
        <v>80</v>
      </c>
      <c r="C23" s="19" t="s">
        <v>57</v>
      </c>
      <c r="D23" s="19" t="s">
        <v>59</v>
      </c>
      <c r="E23" s="12" t="s">
        <v>106</v>
      </c>
      <c r="F23" s="19">
        <v>134</v>
      </c>
      <c r="G23" s="20">
        <v>84.2</v>
      </c>
      <c r="H23" s="10">
        <f t="shared" si="0"/>
        <v>73.88</v>
      </c>
      <c r="I23" s="11">
        <f t="shared" si="1"/>
        <v>1</v>
      </c>
    </row>
    <row r="24" spans="1:9" s="5" customFormat="1" ht="15.75" customHeight="1">
      <c r="A24" s="12" t="s">
        <v>38</v>
      </c>
      <c r="B24" s="19" t="s">
        <v>80</v>
      </c>
      <c r="C24" s="19" t="s">
        <v>57</v>
      </c>
      <c r="D24" s="19" t="s">
        <v>58</v>
      </c>
      <c r="E24" s="12" t="s">
        <v>107</v>
      </c>
      <c r="F24" s="19">
        <v>135</v>
      </c>
      <c r="G24" s="20">
        <v>83.4</v>
      </c>
      <c r="H24" s="10">
        <f t="shared" si="0"/>
        <v>73.86000000000001</v>
      </c>
      <c r="I24" s="11">
        <f t="shared" si="1"/>
        <v>2</v>
      </c>
    </row>
    <row r="25" spans="1:9" s="5" customFormat="1" ht="15.75" customHeight="1">
      <c r="A25" s="12" t="s">
        <v>39</v>
      </c>
      <c r="B25" s="19" t="s">
        <v>60</v>
      </c>
      <c r="C25" s="19" t="s">
        <v>4</v>
      </c>
      <c r="D25" s="19" t="s">
        <v>63</v>
      </c>
      <c r="E25" s="12" t="s">
        <v>99</v>
      </c>
      <c r="F25" s="19">
        <v>120</v>
      </c>
      <c r="G25" s="20">
        <v>83.2</v>
      </c>
      <c r="H25" s="10">
        <f t="shared" si="0"/>
        <v>69.28</v>
      </c>
      <c r="I25" s="11">
        <f t="shared" si="1"/>
        <v>1</v>
      </c>
    </row>
    <row r="26" spans="1:9" s="5" customFormat="1" ht="15.75" customHeight="1">
      <c r="A26" s="12" t="s">
        <v>40</v>
      </c>
      <c r="B26" s="19" t="s">
        <v>60</v>
      </c>
      <c r="C26" s="19" t="s">
        <v>4</v>
      </c>
      <c r="D26" s="19" t="s">
        <v>61</v>
      </c>
      <c r="E26" s="12" t="s">
        <v>100</v>
      </c>
      <c r="F26" s="19">
        <v>122</v>
      </c>
      <c r="G26" s="20">
        <v>79.6</v>
      </c>
      <c r="H26" s="10">
        <f t="shared" si="0"/>
        <v>68.44</v>
      </c>
      <c r="I26" s="11">
        <f t="shared" si="1"/>
        <v>2</v>
      </c>
    </row>
    <row r="27" spans="1:9" s="5" customFormat="1" ht="15.75" customHeight="1">
      <c r="A27" s="12" t="s">
        <v>41</v>
      </c>
      <c r="B27" s="19" t="s">
        <v>60</v>
      </c>
      <c r="C27" s="19" t="s">
        <v>4</v>
      </c>
      <c r="D27" s="19" t="s">
        <v>62</v>
      </c>
      <c r="E27" s="12" t="s">
        <v>100</v>
      </c>
      <c r="F27" s="19">
        <v>120.5</v>
      </c>
      <c r="G27" s="20">
        <v>80.2</v>
      </c>
      <c r="H27" s="10">
        <f t="shared" si="0"/>
        <v>68.23</v>
      </c>
      <c r="I27" s="11">
        <f t="shared" si="1"/>
        <v>3</v>
      </c>
    </row>
    <row r="28" spans="1:9" s="5" customFormat="1" ht="15.75" customHeight="1">
      <c r="A28" s="12" t="s">
        <v>42</v>
      </c>
      <c r="B28" s="21" t="s">
        <v>120</v>
      </c>
      <c r="C28" s="19" t="s">
        <v>6</v>
      </c>
      <c r="D28" s="19" t="s">
        <v>64</v>
      </c>
      <c r="E28" s="12" t="s">
        <v>88</v>
      </c>
      <c r="F28" s="19">
        <v>129</v>
      </c>
      <c r="G28" s="20">
        <v>82.8</v>
      </c>
      <c r="H28" s="10">
        <f t="shared" si="0"/>
        <v>71.82</v>
      </c>
      <c r="I28" s="11">
        <f t="shared" si="1"/>
        <v>1</v>
      </c>
    </row>
    <row r="29" spans="1:9" s="5" customFormat="1" ht="15.75" customHeight="1">
      <c r="A29" s="12" t="s">
        <v>43</v>
      </c>
      <c r="B29" s="21" t="s">
        <v>120</v>
      </c>
      <c r="C29" s="19" t="s">
        <v>6</v>
      </c>
      <c r="D29" s="19" t="s">
        <v>65</v>
      </c>
      <c r="E29" s="12" t="s">
        <v>89</v>
      </c>
      <c r="F29" s="19">
        <v>124.5</v>
      </c>
      <c r="G29" s="20">
        <v>79.4</v>
      </c>
      <c r="H29" s="10">
        <f t="shared" si="0"/>
        <v>69.11000000000001</v>
      </c>
      <c r="I29" s="11">
        <f t="shared" si="1"/>
        <v>2</v>
      </c>
    </row>
    <row r="30" spans="1:9" s="5" customFormat="1" ht="15.75" customHeight="1">
      <c r="A30" s="12" t="s">
        <v>44</v>
      </c>
      <c r="B30" s="21" t="s">
        <v>120</v>
      </c>
      <c r="C30" s="19" t="s">
        <v>6</v>
      </c>
      <c r="D30" s="19" t="s">
        <v>66</v>
      </c>
      <c r="E30" s="12" t="s">
        <v>45</v>
      </c>
      <c r="F30" s="19">
        <v>121</v>
      </c>
      <c r="G30" s="20">
        <v>73.8</v>
      </c>
      <c r="H30" s="10">
        <f t="shared" si="0"/>
        <v>65.82</v>
      </c>
      <c r="I30" s="11">
        <f t="shared" si="1"/>
        <v>3</v>
      </c>
    </row>
    <row r="31" ht="14.25">
      <c r="A31" s="7" t="s">
        <v>12</v>
      </c>
    </row>
    <row r="32" spans="6:9" ht="14.25">
      <c r="F32" s="23">
        <v>42687</v>
      </c>
      <c r="G32" s="23"/>
      <c r="H32" s="23"/>
      <c r="I32" s="23"/>
    </row>
  </sheetData>
  <sheetProtection/>
  <mergeCells count="3">
    <mergeCell ref="A1:I1"/>
    <mergeCell ref="F32:I32"/>
    <mergeCell ref="A2:I2"/>
  </mergeCells>
  <printOptions horizontalCentered="1"/>
  <pageMargins left="0.3937007874015748" right="0.3937007874015748" top="0.5118110236220472" bottom="0.7874015748031497" header="0.2755905511811024" footer="0.66929133858267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G14"/>
  <sheetViews>
    <sheetView zoomScale="115" zoomScaleNormal="115" workbookViewId="0" topLeftCell="A1">
      <selection activeCell="B16" sqref="B16"/>
    </sheetView>
  </sheetViews>
  <sheetFormatPr defaultColWidth="7.140625" defaultRowHeight="19.5"/>
  <cols>
    <col min="1" max="1" width="7.8515625" style="2" customWidth="1"/>
    <col min="2" max="2" width="33.421875" style="6" customWidth="1"/>
    <col min="3" max="3" width="14.7109375" style="3" customWidth="1"/>
    <col min="4" max="4" width="10.140625" style="3" customWidth="1"/>
    <col min="5" max="5" width="17.57421875" style="3" customWidth="1"/>
    <col min="6" max="6" width="9.140625" style="2" customWidth="1"/>
    <col min="7" max="7" width="6.57421875" style="2" customWidth="1"/>
    <col min="8" max="16384" width="7.140625" style="2" customWidth="1"/>
  </cols>
  <sheetData>
    <row r="1" spans="1:7" s="1" customFormat="1" ht="48.75" customHeight="1">
      <c r="A1" s="27" t="s">
        <v>108</v>
      </c>
      <c r="B1" s="27"/>
      <c r="C1" s="27"/>
      <c r="D1" s="27"/>
      <c r="E1" s="27"/>
      <c r="F1" s="27"/>
      <c r="G1" s="27"/>
    </row>
    <row r="2" spans="1:7" ht="52.5" customHeight="1">
      <c r="A2" s="28" t="s">
        <v>109</v>
      </c>
      <c r="B2" s="28"/>
      <c r="C2" s="28"/>
      <c r="D2" s="28"/>
      <c r="E2" s="28"/>
      <c r="F2" s="28"/>
      <c r="G2" s="28"/>
    </row>
    <row r="3" spans="1:7" s="4" customFormat="1" ht="19.5" customHeight="1">
      <c r="A3" s="9" t="s">
        <v>0</v>
      </c>
      <c r="B3" s="9" t="s">
        <v>1</v>
      </c>
      <c r="C3" s="9" t="s">
        <v>2</v>
      </c>
      <c r="D3" s="9" t="s">
        <v>47</v>
      </c>
      <c r="E3" s="9" t="s">
        <v>48</v>
      </c>
      <c r="F3" s="9" t="s">
        <v>49</v>
      </c>
      <c r="G3" s="9" t="s">
        <v>50</v>
      </c>
    </row>
    <row r="4" spans="1:7" s="5" customFormat="1" ht="19.5" customHeight="1">
      <c r="A4" s="14" t="s">
        <v>13</v>
      </c>
      <c r="B4" s="15" t="s">
        <v>9</v>
      </c>
      <c r="C4" s="16" t="s">
        <v>10</v>
      </c>
      <c r="D4" s="16" t="s">
        <v>68</v>
      </c>
      <c r="E4" s="14" t="s">
        <v>111</v>
      </c>
      <c r="F4" s="10">
        <v>72.12</v>
      </c>
      <c r="G4" s="17">
        <v>1</v>
      </c>
    </row>
    <row r="5" spans="1:7" s="5" customFormat="1" ht="19.5" customHeight="1">
      <c r="A5" s="14" t="s">
        <v>52</v>
      </c>
      <c r="B5" s="15" t="s">
        <v>9</v>
      </c>
      <c r="C5" s="16" t="s">
        <v>4</v>
      </c>
      <c r="D5" s="16" t="s">
        <v>71</v>
      </c>
      <c r="E5" s="14" t="s">
        <v>112</v>
      </c>
      <c r="F5" s="10">
        <v>71.41</v>
      </c>
      <c r="G5" s="17">
        <v>1</v>
      </c>
    </row>
    <row r="6" spans="1:7" s="5" customFormat="1" ht="19.5" customHeight="1">
      <c r="A6" s="14" t="s">
        <v>20</v>
      </c>
      <c r="B6" s="15" t="s">
        <v>73</v>
      </c>
      <c r="C6" s="16" t="s">
        <v>10</v>
      </c>
      <c r="D6" s="16" t="s">
        <v>75</v>
      </c>
      <c r="E6" s="14" t="s">
        <v>113</v>
      </c>
      <c r="F6" s="10">
        <v>73.7</v>
      </c>
      <c r="G6" s="17">
        <v>1</v>
      </c>
    </row>
    <row r="7" spans="1:7" s="5" customFormat="1" ht="19.5" customHeight="1">
      <c r="A7" s="14" t="s">
        <v>21</v>
      </c>
      <c r="B7" s="13" t="s">
        <v>77</v>
      </c>
      <c r="C7" s="16" t="s">
        <v>7</v>
      </c>
      <c r="D7" s="16" t="s">
        <v>67</v>
      </c>
      <c r="E7" s="14" t="s">
        <v>114</v>
      </c>
      <c r="F7" s="10">
        <v>70.81</v>
      </c>
      <c r="G7" s="17">
        <v>1</v>
      </c>
    </row>
    <row r="8" spans="1:7" s="5" customFormat="1" ht="19.5" customHeight="1">
      <c r="A8" s="14" t="s">
        <v>22</v>
      </c>
      <c r="B8" s="13" t="s">
        <v>80</v>
      </c>
      <c r="C8" s="16" t="s">
        <v>81</v>
      </c>
      <c r="D8" s="16" t="s">
        <v>82</v>
      </c>
      <c r="E8" s="14" t="s">
        <v>115</v>
      </c>
      <c r="F8" s="10">
        <v>73.39</v>
      </c>
      <c r="G8" s="17">
        <v>1</v>
      </c>
    </row>
    <row r="9" spans="1:7" s="5" customFormat="1" ht="19.5" customHeight="1">
      <c r="A9" s="14" t="s">
        <v>23</v>
      </c>
      <c r="B9" s="13" t="s">
        <v>80</v>
      </c>
      <c r="C9" s="16" t="s">
        <v>85</v>
      </c>
      <c r="D9" s="16" t="s">
        <v>54</v>
      </c>
      <c r="E9" s="14" t="s">
        <v>116</v>
      </c>
      <c r="F9" s="10">
        <v>74.53</v>
      </c>
      <c r="G9" s="17">
        <v>1</v>
      </c>
    </row>
    <row r="10" spans="1:7" s="5" customFormat="1" ht="19.5" customHeight="1">
      <c r="A10" s="14" t="s">
        <v>24</v>
      </c>
      <c r="B10" s="15" t="s">
        <v>80</v>
      </c>
      <c r="C10" s="16" t="s">
        <v>57</v>
      </c>
      <c r="D10" s="16" t="s">
        <v>59</v>
      </c>
      <c r="E10" s="14" t="s">
        <v>117</v>
      </c>
      <c r="F10" s="10">
        <v>73.88</v>
      </c>
      <c r="G10" s="17">
        <v>1</v>
      </c>
    </row>
    <row r="11" spans="1:7" s="5" customFormat="1" ht="19.5" customHeight="1">
      <c r="A11" s="14" t="s">
        <v>25</v>
      </c>
      <c r="B11" s="15" t="s">
        <v>60</v>
      </c>
      <c r="C11" s="16" t="s">
        <v>4</v>
      </c>
      <c r="D11" s="16" t="s">
        <v>63</v>
      </c>
      <c r="E11" s="14" t="s">
        <v>118</v>
      </c>
      <c r="F11" s="10">
        <v>69.28</v>
      </c>
      <c r="G11" s="17">
        <v>1</v>
      </c>
    </row>
    <row r="12" spans="1:7" s="5" customFormat="1" ht="39.75" customHeight="1">
      <c r="A12" s="14" t="s">
        <v>26</v>
      </c>
      <c r="B12" s="15" t="s">
        <v>5</v>
      </c>
      <c r="C12" s="16" t="s">
        <v>6</v>
      </c>
      <c r="D12" s="16" t="s">
        <v>64</v>
      </c>
      <c r="E12" s="14" t="s">
        <v>6</v>
      </c>
      <c r="F12" s="10">
        <v>71.82</v>
      </c>
      <c r="G12" s="17">
        <v>1</v>
      </c>
    </row>
    <row r="13" ht="16.5" customHeight="1">
      <c r="A13" s="7" t="s">
        <v>46</v>
      </c>
    </row>
    <row r="14" spans="5:7" ht="14.25">
      <c r="E14" s="25">
        <v>42687</v>
      </c>
      <c r="F14" s="26"/>
      <c r="G14" s="26"/>
    </row>
  </sheetData>
  <sheetProtection/>
  <mergeCells count="3">
    <mergeCell ref="E14:G14"/>
    <mergeCell ref="A1:G1"/>
    <mergeCell ref="A2:G2"/>
  </mergeCells>
  <printOptions horizontalCentered="1"/>
  <pageMargins left="0.3937007874015748" right="0.3937007874015748" top="0.5" bottom="0.93" header="0.27" footer="0.68"/>
  <pageSetup horizontalDpi="600" verticalDpi="600" orientation="portrait" paperSize="9" scale="90" r:id="rId1"/>
  <headerFooter alignWithMargins="0">
    <oddFooter>&amp;L第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2016-11-13T06:46:28Z</cp:lastPrinted>
  <dcterms:created xsi:type="dcterms:W3CDTF">2016-06-18T03:35:25Z</dcterms:created>
  <dcterms:modified xsi:type="dcterms:W3CDTF">2016-11-13T07:15:16Z</dcterms:modified>
  <cp:category/>
  <cp:version/>
  <cp:contentType/>
  <cp:contentStatus/>
</cp:coreProperties>
</file>