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780" activeTab="0"/>
  </bookViews>
  <sheets>
    <sheet name="2016公务员招录" sheetId="1" r:id="rId1"/>
    <sheet name="Sheet3" sheetId="2" r:id="rId2"/>
  </sheets>
  <definedNames>
    <definedName name="_xlnm._FilterDatabase" localSheetId="0" hidden="1">'2016公务员招录'!$A$3:$K$84</definedName>
    <definedName name="_xlnm.Print_Titles" localSheetId="0">'2016公务员招录'!$1:$3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<sst xmlns="http://schemas.openxmlformats.org/spreadsheetml/2006/main" count="585" uniqueCount="245">
  <si>
    <t>笔试、面试和总成绩公布表</t>
  </si>
  <si>
    <t xml:space="preserve">    根据《2016年下半年面向社会公开考试录用公务员公告》规定，城口县人力社保局组织开展了体能测评、面试工作，并认真履行监督职责。现将报考城口县公安局、城口县司法局、城口县非税收入征收管理局、城口县防汛抗旱江河管理指挥部办公室、城口县水政监察大队、城口县社会经济调查队、城口县低保中心、重庆大巴山国家级自然保护区管理局的81名面试人员的各项成绩公布如下：</t>
  </si>
  <si>
    <t>序号</t>
  </si>
  <si>
    <t>报考单位</t>
  </si>
  <si>
    <t>报考职位</t>
  </si>
  <si>
    <t>姓名</t>
  </si>
  <si>
    <t>性别</t>
  </si>
  <si>
    <t>所学专业</t>
  </si>
  <si>
    <t>笔试成绩</t>
  </si>
  <si>
    <t>面试成绩</t>
  </si>
  <si>
    <t>总成绩</t>
  </si>
  <si>
    <t>按职位排序</t>
  </si>
  <si>
    <t>是否进入体检</t>
  </si>
  <si>
    <t>1</t>
  </si>
  <si>
    <t>城口县低保中心（参照）</t>
  </si>
  <si>
    <t>民政社工</t>
  </si>
  <si>
    <t>李浩伟</t>
  </si>
  <si>
    <t>男</t>
  </si>
  <si>
    <t>社会工作</t>
  </si>
  <si>
    <t>是</t>
  </si>
  <si>
    <t>2</t>
  </si>
  <si>
    <t>吕文勋</t>
  </si>
  <si>
    <t>3</t>
  </si>
  <si>
    <t>宋子玮</t>
  </si>
  <si>
    <t>社区管理与服务</t>
  </si>
  <si>
    <t>否</t>
  </si>
  <si>
    <t>4</t>
  </si>
  <si>
    <t>吴成立</t>
  </si>
  <si>
    <t>女</t>
  </si>
  <si>
    <t>5</t>
  </si>
  <si>
    <t>朱杉</t>
  </si>
  <si>
    <t>6</t>
  </si>
  <si>
    <t>韩吉芳</t>
  </si>
  <si>
    <t>7</t>
  </si>
  <si>
    <t>城口县防汛抗旱江河管理指挥部办公室(参照)</t>
  </si>
  <si>
    <t>综合管理</t>
  </si>
  <si>
    <t>陈汉</t>
  </si>
  <si>
    <t>生物医学工程</t>
  </si>
  <si>
    <t>8</t>
  </si>
  <si>
    <t>伍小霞</t>
  </si>
  <si>
    <t>经济学（金融学）</t>
  </si>
  <si>
    <t>9</t>
  </si>
  <si>
    <t>肖辉栋</t>
  </si>
  <si>
    <t>数学与应用数学（金融方向）</t>
  </si>
  <si>
    <t>10</t>
  </si>
  <si>
    <t>城口县非税收入征收管理局（参照）</t>
  </si>
  <si>
    <t>财会</t>
  </si>
  <si>
    <t>贾鹏程</t>
  </si>
  <si>
    <t>会计学</t>
  </si>
  <si>
    <t>11</t>
  </si>
  <si>
    <t>刘中容</t>
  </si>
  <si>
    <t>12</t>
  </si>
  <si>
    <t>谭清</t>
  </si>
  <si>
    <t>会计</t>
  </si>
  <si>
    <t>13</t>
  </si>
  <si>
    <t>周凡洁</t>
  </si>
  <si>
    <t>14</t>
  </si>
  <si>
    <t>雷洁</t>
  </si>
  <si>
    <t>15</t>
  </si>
  <si>
    <t>游小琴</t>
  </si>
  <si>
    <t>会计系</t>
  </si>
  <si>
    <t>16</t>
  </si>
  <si>
    <t>谢绍培</t>
  </si>
  <si>
    <t>17</t>
  </si>
  <si>
    <t>杨再林</t>
  </si>
  <si>
    <t>18</t>
  </si>
  <si>
    <t>戴海能</t>
  </si>
  <si>
    <t>19</t>
  </si>
  <si>
    <t>万登峰</t>
  </si>
  <si>
    <t>20</t>
  </si>
  <si>
    <t>何明彩</t>
  </si>
  <si>
    <t>缺考</t>
  </si>
  <si>
    <t>21</t>
  </si>
  <si>
    <t>张庆娇</t>
  </si>
  <si>
    <t>22</t>
  </si>
  <si>
    <t>城口县公安局</t>
  </si>
  <si>
    <t>基层警务技术岗（法医）</t>
  </si>
  <si>
    <t>荣恩慧</t>
  </si>
  <si>
    <t>法医学</t>
  </si>
  <si>
    <t>23</t>
  </si>
  <si>
    <t>张道红</t>
  </si>
  <si>
    <t>临床医学</t>
  </si>
  <si>
    <t>24</t>
  </si>
  <si>
    <t>基层警务技术岗（信息通信）</t>
  </si>
  <si>
    <t>宁远朋</t>
  </si>
  <si>
    <t>电子科学与技术</t>
  </si>
  <si>
    <t>25</t>
  </si>
  <si>
    <t>胡尧</t>
  </si>
  <si>
    <t>软件技术</t>
  </si>
  <si>
    <t>26</t>
  </si>
  <si>
    <t>李书瑞</t>
  </si>
  <si>
    <t>计算机科学与技术</t>
  </si>
  <si>
    <t>27</t>
  </si>
  <si>
    <t>余明</t>
  </si>
  <si>
    <t>应用电子技术</t>
  </si>
  <si>
    <t>28</t>
  </si>
  <si>
    <t>胡海应</t>
  </si>
  <si>
    <t>电子信息工程技术</t>
  </si>
  <si>
    <t>29</t>
  </si>
  <si>
    <t>刘德会</t>
  </si>
  <si>
    <t>信息显示与光电技术</t>
  </si>
  <si>
    <t>30</t>
  </si>
  <si>
    <t>侯东</t>
  </si>
  <si>
    <t>电子信息工程</t>
  </si>
  <si>
    <t>31</t>
  </si>
  <si>
    <t>邓超</t>
  </si>
  <si>
    <t>32</t>
  </si>
  <si>
    <t>郭云发</t>
  </si>
  <si>
    <t>33</t>
  </si>
  <si>
    <t>基层综合管理岗1</t>
  </si>
  <si>
    <t>马腾</t>
  </si>
  <si>
    <t>法学</t>
  </si>
  <si>
    <t>34</t>
  </si>
  <si>
    <t>章棋</t>
  </si>
  <si>
    <t>35</t>
  </si>
  <si>
    <t>彭爱民</t>
  </si>
  <si>
    <t>法律事务</t>
  </si>
  <si>
    <t>36</t>
  </si>
  <si>
    <t>基层综合管理岗2</t>
  </si>
  <si>
    <t>徐梦瑶</t>
  </si>
  <si>
    <t>新闻采编与制作</t>
  </si>
  <si>
    <t>37</t>
  </si>
  <si>
    <t>胡柳</t>
  </si>
  <si>
    <t>汉语言文学</t>
  </si>
  <si>
    <t>38</t>
  </si>
  <si>
    <t>李洁</t>
  </si>
  <si>
    <t>广告学</t>
  </si>
  <si>
    <t>39</t>
  </si>
  <si>
    <t>基层综合管理岗3</t>
  </si>
  <si>
    <t>郑森耀</t>
  </si>
  <si>
    <t>工程造价</t>
  </si>
  <si>
    <t>40</t>
  </si>
  <si>
    <t>施谦</t>
  </si>
  <si>
    <t>城市规划</t>
  </si>
  <si>
    <t>41</t>
  </si>
  <si>
    <t>黄成刚</t>
  </si>
  <si>
    <t>42</t>
  </si>
  <si>
    <t>郑潇</t>
  </si>
  <si>
    <t>建筑工程管理（监理方向）</t>
  </si>
  <si>
    <t>43</t>
  </si>
  <si>
    <t>谭佳琦</t>
  </si>
  <si>
    <t>机电设备维修与管理</t>
  </si>
  <si>
    <t>44</t>
  </si>
  <si>
    <t>张浩</t>
  </si>
  <si>
    <t>电脑艺术设计</t>
  </si>
  <si>
    <t>45</t>
  </si>
  <si>
    <t>黄尧</t>
  </si>
  <si>
    <t>矿物加工技术</t>
  </si>
  <si>
    <t>46</t>
  </si>
  <si>
    <t>胡君瑶</t>
  </si>
  <si>
    <t>动物科学</t>
  </si>
  <si>
    <t>47</t>
  </si>
  <si>
    <t>袁开皓</t>
  </si>
  <si>
    <t>国际商务</t>
  </si>
  <si>
    <t>48</t>
  </si>
  <si>
    <t>肖爽</t>
  </si>
  <si>
    <t>报关与国际货运</t>
  </si>
  <si>
    <t>49</t>
  </si>
  <si>
    <t>宋鹏霄</t>
  </si>
  <si>
    <t>机械设计制造及其自动化</t>
  </si>
  <si>
    <t>50</t>
  </si>
  <si>
    <t>彭理宁</t>
  </si>
  <si>
    <t>汽车服务工程</t>
  </si>
  <si>
    <t>51</t>
  </si>
  <si>
    <t>城口县社会经济调查队（参照）</t>
  </si>
  <si>
    <t>统计管理</t>
  </si>
  <si>
    <t>余强谣</t>
  </si>
  <si>
    <t>金融学</t>
  </si>
  <si>
    <t>52</t>
  </si>
  <si>
    <t>汪瑞麟</t>
  </si>
  <si>
    <t>人力资源管理</t>
  </si>
  <si>
    <t>53</t>
  </si>
  <si>
    <t>冯波</t>
  </si>
  <si>
    <t>数学与应用数学</t>
  </si>
  <si>
    <t>54</t>
  </si>
  <si>
    <t>张鹏</t>
  </si>
  <si>
    <t>物流管理</t>
  </si>
  <si>
    <t>55</t>
  </si>
  <si>
    <t>叶毅</t>
  </si>
  <si>
    <t>旅游管理</t>
  </si>
  <si>
    <t>56</t>
  </si>
  <si>
    <t>黄树周</t>
  </si>
  <si>
    <t>57</t>
  </si>
  <si>
    <t>文秘</t>
  </si>
  <si>
    <t>蒋莉</t>
  </si>
  <si>
    <t>中国少数民族语言文学（藏语言文学）</t>
  </si>
  <si>
    <t>58</t>
  </si>
  <si>
    <t>黄浩</t>
  </si>
  <si>
    <t>59</t>
  </si>
  <si>
    <t>胡杰</t>
  </si>
  <si>
    <t>60</t>
  </si>
  <si>
    <t>刘大林</t>
  </si>
  <si>
    <t>61</t>
  </si>
  <si>
    <t>成果</t>
  </si>
  <si>
    <t>62</t>
  </si>
  <si>
    <t>王柳</t>
  </si>
  <si>
    <t>63</t>
  </si>
  <si>
    <t>城口县水政监察大队(参照)</t>
  </si>
  <si>
    <t>谭利</t>
  </si>
  <si>
    <t>英语（师范）</t>
  </si>
  <si>
    <t>64</t>
  </si>
  <si>
    <t>朱黎</t>
  </si>
  <si>
    <t>65</t>
  </si>
  <si>
    <t>杨琴</t>
  </si>
  <si>
    <t>电子信息科学与技术</t>
  </si>
  <si>
    <t>66</t>
  </si>
  <si>
    <t>城口县司法局</t>
  </si>
  <si>
    <t>司法助理1</t>
  </si>
  <si>
    <t>李善谋</t>
  </si>
  <si>
    <t>67</t>
  </si>
  <si>
    <t>钟臻</t>
  </si>
  <si>
    <t>68</t>
  </si>
  <si>
    <t>霍子健</t>
  </si>
  <si>
    <t>法律</t>
  </si>
  <si>
    <t>69</t>
  </si>
  <si>
    <t>陈昌富</t>
  </si>
  <si>
    <t>70</t>
  </si>
  <si>
    <t>肖瑞林</t>
  </si>
  <si>
    <t>71</t>
  </si>
  <si>
    <t>凌江</t>
  </si>
  <si>
    <t>司法助理</t>
  </si>
  <si>
    <t>72</t>
  </si>
  <si>
    <t>赵航</t>
  </si>
  <si>
    <t>73</t>
  </si>
  <si>
    <t>吴彬号</t>
  </si>
  <si>
    <t>74</t>
  </si>
  <si>
    <t>王晓君</t>
  </si>
  <si>
    <t>76</t>
  </si>
  <si>
    <t>司法助理2</t>
  </si>
  <si>
    <t>谭皓丹</t>
  </si>
  <si>
    <t>司法警务</t>
  </si>
  <si>
    <t>77</t>
  </si>
  <si>
    <t>吴虹霞</t>
  </si>
  <si>
    <t>78</t>
  </si>
  <si>
    <t>夏敏</t>
  </si>
  <si>
    <t>79</t>
  </si>
  <si>
    <t>李婉</t>
  </si>
  <si>
    <t>80</t>
  </si>
  <si>
    <t>唐雙</t>
  </si>
  <si>
    <t>75</t>
  </si>
  <si>
    <t>孙娅娟</t>
  </si>
  <si>
    <t>81</t>
  </si>
  <si>
    <t>重庆大巴山国家级自然保护区管理局（参照）</t>
  </si>
  <si>
    <t>唐美庆</t>
  </si>
  <si>
    <t>野生动物与自然保护区管理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</si>
</sst>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仿宋_GB2312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76" fontId="41" fillId="0" borderId="0" xfId="0" applyNumberFormat="1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00390625" defaultRowHeight="15"/>
  <cols>
    <col min="1" max="1" width="4.00390625" style="4" customWidth="1"/>
    <col min="2" max="2" width="14.28125" style="5" customWidth="1"/>
    <col min="3" max="3" width="11.421875" style="6" customWidth="1"/>
    <col min="4" max="4" width="8.140625" style="5" customWidth="1"/>
    <col min="5" max="5" width="4.7109375" style="4" customWidth="1"/>
    <col min="6" max="6" width="12.57421875" style="1" customWidth="1"/>
    <col min="7" max="7" width="6.7109375" style="5" customWidth="1"/>
    <col min="8" max="8" width="8.28125" style="5" customWidth="1"/>
    <col min="9" max="9" width="7.7109375" style="7" customWidth="1"/>
    <col min="10" max="10" width="5.421875" style="5" customWidth="1"/>
    <col min="11" max="11" width="5.7109375" style="5" customWidth="1"/>
    <col min="12" max="16384" width="9.00390625" style="5" customWidth="1"/>
  </cols>
  <sheetData>
    <row r="1" spans="1:11" ht="33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97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42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9" t="s">
        <v>11</v>
      </c>
      <c r="K3" s="17" t="s">
        <v>12</v>
      </c>
    </row>
    <row r="4" spans="1:11" s="2" customFormat="1" ht="36" customHeight="1">
      <c r="A4" s="10" t="s">
        <v>13</v>
      </c>
      <c r="B4" s="11" t="s">
        <v>14</v>
      </c>
      <c r="C4" s="11" t="s">
        <v>15</v>
      </c>
      <c r="D4" s="11" t="s">
        <v>16</v>
      </c>
      <c r="E4" s="10" t="s">
        <v>17</v>
      </c>
      <c r="F4" s="10" t="s">
        <v>18</v>
      </c>
      <c r="G4" s="11">
        <v>134.5</v>
      </c>
      <c r="H4" s="12">
        <v>83.66</v>
      </c>
      <c r="I4" s="18">
        <f aca="true" t="shared" si="0" ref="I4:I9">G4/2*0.6+H4*0.4</f>
        <v>73.814</v>
      </c>
      <c r="J4" s="12">
        <v>1</v>
      </c>
      <c r="K4" s="19" t="s">
        <v>19</v>
      </c>
    </row>
    <row r="5" spans="1:11" s="2" customFormat="1" ht="36" customHeight="1">
      <c r="A5" s="10" t="s">
        <v>20</v>
      </c>
      <c r="B5" s="11" t="s">
        <v>14</v>
      </c>
      <c r="C5" s="11" t="s">
        <v>15</v>
      </c>
      <c r="D5" s="11" t="s">
        <v>21</v>
      </c>
      <c r="E5" s="10" t="s">
        <v>17</v>
      </c>
      <c r="F5" s="10" t="s">
        <v>18</v>
      </c>
      <c r="G5" s="11">
        <v>116</v>
      </c>
      <c r="H5" s="12">
        <v>88.42</v>
      </c>
      <c r="I5" s="18">
        <f t="shared" si="0"/>
        <v>70.168</v>
      </c>
      <c r="J5" s="12">
        <v>2</v>
      </c>
      <c r="K5" s="19" t="s">
        <v>19</v>
      </c>
    </row>
    <row r="6" spans="1:11" s="2" customFormat="1" ht="36" customHeight="1">
      <c r="A6" s="10" t="s">
        <v>22</v>
      </c>
      <c r="B6" s="11" t="s">
        <v>14</v>
      </c>
      <c r="C6" s="11" t="s">
        <v>15</v>
      </c>
      <c r="D6" s="11" t="s">
        <v>23</v>
      </c>
      <c r="E6" s="10" t="s">
        <v>17</v>
      </c>
      <c r="F6" s="10" t="s">
        <v>24</v>
      </c>
      <c r="G6" s="11">
        <v>121.5</v>
      </c>
      <c r="H6" s="12">
        <v>80.76</v>
      </c>
      <c r="I6" s="18">
        <f t="shared" si="0"/>
        <v>68.75399999999999</v>
      </c>
      <c r="J6" s="12">
        <v>3</v>
      </c>
      <c r="K6" s="19" t="s">
        <v>25</v>
      </c>
    </row>
    <row r="7" spans="1:11" s="2" customFormat="1" ht="36" customHeight="1">
      <c r="A7" s="10" t="s">
        <v>26</v>
      </c>
      <c r="B7" s="11" t="s">
        <v>14</v>
      </c>
      <c r="C7" s="11" t="s">
        <v>15</v>
      </c>
      <c r="D7" s="11" t="s">
        <v>27</v>
      </c>
      <c r="E7" s="10" t="s">
        <v>28</v>
      </c>
      <c r="F7" s="10" t="s">
        <v>18</v>
      </c>
      <c r="G7" s="11">
        <v>121</v>
      </c>
      <c r="H7" s="12">
        <v>76.8</v>
      </c>
      <c r="I7" s="18">
        <f t="shared" si="0"/>
        <v>67.02</v>
      </c>
      <c r="J7" s="12">
        <v>4</v>
      </c>
      <c r="K7" s="19" t="s">
        <v>25</v>
      </c>
    </row>
    <row r="8" spans="1:11" s="2" customFormat="1" ht="36" customHeight="1">
      <c r="A8" s="10" t="s">
        <v>29</v>
      </c>
      <c r="B8" s="11" t="s">
        <v>14</v>
      </c>
      <c r="C8" s="11" t="s">
        <v>15</v>
      </c>
      <c r="D8" s="11" t="s">
        <v>30</v>
      </c>
      <c r="E8" s="10" t="s">
        <v>28</v>
      </c>
      <c r="F8" s="10" t="s">
        <v>18</v>
      </c>
      <c r="G8" s="11">
        <v>115.5</v>
      </c>
      <c r="H8" s="12">
        <v>79.34</v>
      </c>
      <c r="I8" s="18">
        <f t="shared" si="0"/>
        <v>66.386</v>
      </c>
      <c r="J8" s="12">
        <v>5</v>
      </c>
      <c r="K8" s="19" t="s">
        <v>25</v>
      </c>
    </row>
    <row r="9" spans="1:11" s="2" customFormat="1" ht="36" customHeight="1">
      <c r="A9" s="10" t="s">
        <v>31</v>
      </c>
      <c r="B9" s="11" t="s">
        <v>14</v>
      </c>
      <c r="C9" s="11" t="s">
        <v>15</v>
      </c>
      <c r="D9" s="13" t="s">
        <v>32</v>
      </c>
      <c r="E9" s="10" t="s">
        <v>28</v>
      </c>
      <c r="F9" s="10" t="s">
        <v>18</v>
      </c>
      <c r="G9" s="11">
        <v>117.5</v>
      </c>
      <c r="H9" s="12">
        <v>74.5</v>
      </c>
      <c r="I9" s="18">
        <f t="shared" si="0"/>
        <v>65.05</v>
      </c>
      <c r="J9" s="12">
        <v>6</v>
      </c>
      <c r="K9" s="19" t="s">
        <v>25</v>
      </c>
    </row>
    <row r="10" spans="1:11" s="2" customFormat="1" ht="37.5" customHeight="1">
      <c r="A10" s="10" t="s">
        <v>33</v>
      </c>
      <c r="B10" s="11" t="s">
        <v>34</v>
      </c>
      <c r="C10" s="11" t="s">
        <v>35</v>
      </c>
      <c r="D10" s="11" t="s">
        <v>36</v>
      </c>
      <c r="E10" s="10" t="s">
        <v>17</v>
      </c>
      <c r="F10" s="10" t="s">
        <v>37</v>
      </c>
      <c r="G10" s="11">
        <v>125.5</v>
      </c>
      <c r="H10" s="12">
        <v>84.02</v>
      </c>
      <c r="I10" s="18">
        <f aca="true" t="shared" si="1" ref="I10:I36">G10/2*0.6+H10*0.4</f>
        <v>71.258</v>
      </c>
      <c r="J10" s="12">
        <v>1</v>
      </c>
      <c r="K10" s="19" t="s">
        <v>19</v>
      </c>
    </row>
    <row r="11" spans="1:11" s="2" customFormat="1" ht="37.5" customHeight="1">
      <c r="A11" s="10" t="s">
        <v>38</v>
      </c>
      <c r="B11" s="11" t="s">
        <v>34</v>
      </c>
      <c r="C11" s="11" t="s">
        <v>35</v>
      </c>
      <c r="D11" s="11" t="s">
        <v>39</v>
      </c>
      <c r="E11" s="10" t="s">
        <v>28</v>
      </c>
      <c r="F11" s="10" t="s">
        <v>40</v>
      </c>
      <c r="G11" s="11">
        <v>125.5</v>
      </c>
      <c r="H11" s="12">
        <v>81.54</v>
      </c>
      <c r="I11" s="18">
        <f t="shared" si="1"/>
        <v>70.266</v>
      </c>
      <c r="J11" s="12">
        <v>2</v>
      </c>
      <c r="K11" s="19" t="s">
        <v>25</v>
      </c>
    </row>
    <row r="12" spans="1:11" s="2" customFormat="1" ht="36.75" customHeight="1">
      <c r="A12" s="10" t="s">
        <v>41</v>
      </c>
      <c r="B12" s="11" t="s">
        <v>34</v>
      </c>
      <c r="C12" s="11" t="s">
        <v>35</v>
      </c>
      <c r="D12" s="11" t="s">
        <v>42</v>
      </c>
      <c r="E12" s="10" t="s">
        <v>17</v>
      </c>
      <c r="F12" s="10" t="s">
        <v>43</v>
      </c>
      <c r="G12" s="11">
        <v>121.5</v>
      </c>
      <c r="H12" s="12">
        <v>77.7</v>
      </c>
      <c r="I12" s="18">
        <f t="shared" si="1"/>
        <v>67.53</v>
      </c>
      <c r="J12" s="12">
        <v>3</v>
      </c>
      <c r="K12" s="19" t="s">
        <v>25</v>
      </c>
    </row>
    <row r="13" spans="1:11" s="3" customFormat="1" ht="30" customHeight="1">
      <c r="A13" s="10" t="s">
        <v>44</v>
      </c>
      <c r="B13" s="13" t="s">
        <v>45</v>
      </c>
      <c r="C13" s="13" t="s">
        <v>46</v>
      </c>
      <c r="D13" s="13" t="s">
        <v>47</v>
      </c>
      <c r="E13" s="14" t="s">
        <v>17</v>
      </c>
      <c r="F13" s="14" t="s">
        <v>48</v>
      </c>
      <c r="G13" s="13">
        <v>129</v>
      </c>
      <c r="H13" s="15">
        <v>87.4</v>
      </c>
      <c r="I13" s="20">
        <f aca="true" t="shared" si="2" ref="I13:I22">G13/2*0.6+H13*0.4</f>
        <v>73.66</v>
      </c>
      <c r="J13" s="15">
        <v>1</v>
      </c>
      <c r="K13" s="21" t="s">
        <v>19</v>
      </c>
    </row>
    <row r="14" spans="1:11" s="3" customFormat="1" ht="30" customHeight="1">
      <c r="A14" s="10" t="s">
        <v>49</v>
      </c>
      <c r="B14" s="13" t="s">
        <v>45</v>
      </c>
      <c r="C14" s="13" t="s">
        <v>46</v>
      </c>
      <c r="D14" s="13" t="s">
        <v>50</v>
      </c>
      <c r="E14" s="14" t="s">
        <v>28</v>
      </c>
      <c r="F14" s="14" t="s">
        <v>48</v>
      </c>
      <c r="G14" s="13">
        <v>117.5</v>
      </c>
      <c r="H14" s="15">
        <v>86.8</v>
      </c>
      <c r="I14" s="20">
        <f t="shared" si="2"/>
        <v>69.97</v>
      </c>
      <c r="J14" s="15">
        <v>2</v>
      </c>
      <c r="K14" s="21" t="s">
        <v>19</v>
      </c>
    </row>
    <row r="15" spans="1:11" s="3" customFormat="1" ht="30" customHeight="1">
      <c r="A15" s="10" t="s">
        <v>51</v>
      </c>
      <c r="B15" s="13" t="s">
        <v>45</v>
      </c>
      <c r="C15" s="13" t="s">
        <v>46</v>
      </c>
      <c r="D15" s="13" t="s">
        <v>52</v>
      </c>
      <c r="E15" s="14" t="s">
        <v>28</v>
      </c>
      <c r="F15" s="14" t="s">
        <v>53</v>
      </c>
      <c r="G15" s="13">
        <v>117.5</v>
      </c>
      <c r="H15" s="15">
        <v>86</v>
      </c>
      <c r="I15" s="20">
        <f t="shared" si="2"/>
        <v>69.65</v>
      </c>
      <c r="J15" s="15">
        <v>3</v>
      </c>
      <c r="K15" s="21" t="s">
        <v>19</v>
      </c>
    </row>
    <row r="16" spans="1:11" s="3" customFormat="1" ht="30" customHeight="1">
      <c r="A16" s="10" t="s">
        <v>54</v>
      </c>
      <c r="B16" s="13" t="s">
        <v>45</v>
      </c>
      <c r="C16" s="13" t="s">
        <v>46</v>
      </c>
      <c r="D16" s="13" t="s">
        <v>55</v>
      </c>
      <c r="E16" s="14" t="s">
        <v>28</v>
      </c>
      <c r="F16" s="14" t="s">
        <v>48</v>
      </c>
      <c r="G16" s="13">
        <v>112.5</v>
      </c>
      <c r="H16" s="15">
        <v>82.4</v>
      </c>
      <c r="I16" s="20">
        <f t="shared" si="2"/>
        <v>66.71000000000001</v>
      </c>
      <c r="J16" s="15">
        <v>4</v>
      </c>
      <c r="K16" s="21" t="s">
        <v>19</v>
      </c>
    </row>
    <row r="17" spans="1:11" s="3" customFormat="1" ht="30" customHeight="1">
      <c r="A17" s="10" t="s">
        <v>56</v>
      </c>
      <c r="B17" s="13" t="s">
        <v>45</v>
      </c>
      <c r="C17" s="13" t="s">
        <v>46</v>
      </c>
      <c r="D17" s="13" t="s">
        <v>57</v>
      </c>
      <c r="E17" s="14" t="s">
        <v>28</v>
      </c>
      <c r="F17" s="14" t="s">
        <v>48</v>
      </c>
      <c r="G17" s="13">
        <v>109.5</v>
      </c>
      <c r="H17" s="15">
        <v>84.6</v>
      </c>
      <c r="I17" s="20">
        <f t="shared" si="2"/>
        <v>66.69</v>
      </c>
      <c r="J17" s="15">
        <v>5</v>
      </c>
      <c r="K17" s="21" t="s">
        <v>25</v>
      </c>
    </row>
    <row r="18" spans="1:11" s="3" customFormat="1" ht="30" customHeight="1">
      <c r="A18" s="10" t="s">
        <v>58</v>
      </c>
      <c r="B18" s="13" t="s">
        <v>45</v>
      </c>
      <c r="C18" s="13" t="s">
        <v>46</v>
      </c>
      <c r="D18" s="13" t="s">
        <v>59</v>
      </c>
      <c r="E18" s="14" t="s">
        <v>28</v>
      </c>
      <c r="F18" s="14" t="s">
        <v>60</v>
      </c>
      <c r="G18" s="13">
        <v>109.5</v>
      </c>
      <c r="H18" s="15">
        <v>81.4</v>
      </c>
      <c r="I18" s="20">
        <f t="shared" si="2"/>
        <v>65.41</v>
      </c>
      <c r="J18" s="15">
        <v>6</v>
      </c>
      <c r="K18" s="21" t="s">
        <v>25</v>
      </c>
    </row>
    <row r="19" spans="1:11" s="3" customFormat="1" ht="30" customHeight="1">
      <c r="A19" s="10" t="s">
        <v>61</v>
      </c>
      <c r="B19" s="13" t="s">
        <v>45</v>
      </c>
      <c r="C19" s="13" t="s">
        <v>46</v>
      </c>
      <c r="D19" s="13" t="s">
        <v>62</v>
      </c>
      <c r="E19" s="14" t="s">
        <v>28</v>
      </c>
      <c r="F19" s="14" t="s">
        <v>53</v>
      </c>
      <c r="G19" s="13">
        <v>109.5</v>
      </c>
      <c r="H19" s="15">
        <v>80.2</v>
      </c>
      <c r="I19" s="20">
        <f t="shared" si="2"/>
        <v>64.93</v>
      </c>
      <c r="J19" s="15">
        <v>7</v>
      </c>
      <c r="K19" s="21" t="s">
        <v>25</v>
      </c>
    </row>
    <row r="20" spans="1:11" s="3" customFormat="1" ht="30" customHeight="1">
      <c r="A20" s="10" t="s">
        <v>63</v>
      </c>
      <c r="B20" s="13" t="s">
        <v>45</v>
      </c>
      <c r="C20" s="13" t="s">
        <v>46</v>
      </c>
      <c r="D20" s="13" t="s">
        <v>64</v>
      </c>
      <c r="E20" s="14" t="s">
        <v>17</v>
      </c>
      <c r="F20" s="14" t="s">
        <v>48</v>
      </c>
      <c r="G20" s="13">
        <v>115</v>
      </c>
      <c r="H20" s="15">
        <v>72.2</v>
      </c>
      <c r="I20" s="20">
        <f t="shared" si="2"/>
        <v>63.38</v>
      </c>
      <c r="J20" s="15">
        <v>8</v>
      </c>
      <c r="K20" s="21" t="s">
        <v>25</v>
      </c>
    </row>
    <row r="21" spans="1:11" s="3" customFormat="1" ht="30" customHeight="1">
      <c r="A21" s="10" t="s">
        <v>65</v>
      </c>
      <c r="B21" s="13" t="s">
        <v>45</v>
      </c>
      <c r="C21" s="13" t="s">
        <v>46</v>
      </c>
      <c r="D21" s="13" t="s">
        <v>66</v>
      </c>
      <c r="E21" s="14" t="s">
        <v>28</v>
      </c>
      <c r="F21" s="14" t="s">
        <v>53</v>
      </c>
      <c r="G21" s="13">
        <v>109</v>
      </c>
      <c r="H21" s="15">
        <v>76.6</v>
      </c>
      <c r="I21" s="20">
        <f t="shared" si="2"/>
        <v>63.339999999999996</v>
      </c>
      <c r="J21" s="15">
        <v>9</v>
      </c>
      <c r="K21" s="21" t="s">
        <v>25</v>
      </c>
    </row>
    <row r="22" spans="1:11" s="3" customFormat="1" ht="30" customHeight="1">
      <c r="A22" s="10" t="s">
        <v>67</v>
      </c>
      <c r="B22" s="13" t="s">
        <v>45</v>
      </c>
      <c r="C22" s="13" t="s">
        <v>46</v>
      </c>
      <c r="D22" s="13" t="s">
        <v>68</v>
      </c>
      <c r="E22" s="14" t="s">
        <v>17</v>
      </c>
      <c r="F22" s="14" t="s">
        <v>53</v>
      </c>
      <c r="G22" s="13">
        <v>107.5</v>
      </c>
      <c r="H22" s="15">
        <v>76</v>
      </c>
      <c r="I22" s="20">
        <f t="shared" si="2"/>
        <v>62.650000000000006</v>
      </c>
      <c r="J22" s="15">
        <v>10</v>
      </c>
      <c r="K22" s="21" t="s">
        <v>25</v>
      </c>
    </row>
    <row r="23" spans="1:11" s="3" customFormat="1" ht="30" customHeight="1">
      <c r="A23" s="10" t="s">
        <v>69</v>
      </c>
      <c r="B23" s="13" t="s">
        <v>45</v>
      </c>
      <c r="C23" s="13" t="s">
        <v>46</v>
      </c>
      <c r="D23" s="13" t="s">
        <v>70</v>
      </c>
      <c r="E23" s="14" t="s">
        <v>28</v>
      </c>
      <c r="F23" s="14" t="s">
        <v>48</v>
      </c>
      <c r="G23" s="13">
        <v>121</v>
      </c>
      <c r="H23" s="15" t="s">
        <v>71</v>
      </c>
      <c r="I23" s="20">
        <f>G23/2*0.6</f>
        <v>36.3</v>
      </c>
      <c r="J23" s="15">
        <v>11</v>
      </c>
      <c r="K23" s="21" t="s">
        <v>25</v>
      </c>
    </row>
    <row r="24" spans="1:11" s="3" customFormat="1" ht="30" customHeight="1">
      <c r="A24" s="10" t="s">
        <v>72</v>
      </c>
      <c r="B24" s="13" t="s">
        <v>45</v>
      </c>
      <c r="C24" s="13" t="s">
        <v>46</v>
      </c>
      <c r="D24" s="13" t="s">
        <v>73</v>
      </c>
      <c r="E24" s="14" t="s">
        <v>28</v>
      </c>
      <c r="F24" s="14" t="s">
        <v>53</v>
      </c>
      <c r="G24" s="13">
        <v>115</v>
      </c>
      <c r="H24" s="15" t="s">
        <v>71</v>
      </c>
      <c r="I24" s="20">
        <f>G24/2*0.6</f>
        <v>34.5</v>
      </c>
      <c r="J24" s="15">
        <v>12</v>
      </c>
      <c r="K24" s="21" t="s">
        <v>25</v>
      </c>
    </row>
    <row r="25" spans="1:11" s="3" customFormat="1" ht="30" customHeight="1">
      <c r="A25" s="10" t="s">
        <v>74</v>
      </c>
      <c r="B25" s="13" t="s">
        <v>75</v>
      </c>
      <c r="C25" s="13" t="s">
        <v>76</v>
      </c>
      <c r="D25" s="13" t="s">
        <v>77</v>
      </c>
      <c r="E25" s="14" t="s">
        <v>17</v>
      </c>
      <c r="F25" s="14" t="s">
        <v>78</v>
      </c>
      <c r="G25" s="13">
        <v>117</v>
      </c>
      <c r="H25" s="15">
        <v>80.6</v>
      </c>
      <c r="I25" s="18">
        <f t="shared" si="1"/>
        <v>67.34</v>
      </c>
      <c r="J25" s="15">
        <v>1</v>
      </c>
      <c r="K25" s="21" t="s">
        <v>19</v>
      </c>
    </row>
    <row r="26" spans="1:11" s="3" customFormat="1" ht="30" customHeight="1">
      <c r="A26" s="10" t="s">
        <v>79</v>
      </c>
      <c r="B26" s="13" t="s">
        <v>75</v>
      </c>
      <c r="C26" s="13" t="s">
        <v>76</v>
      </c>
      <c r="D26" s="13" t="s">
        <v>80</v>
      </c>
      <c r="E26" s="14" t="s">
        <v>28</v>
      </c>
      <c r="F26" s="14" t="s">
        <v>81</v>
      </c>
      <c r="G26" s="13">
        <v>95</v>
      </c>
      <c r="H26" s="15">
        <v>77.2</v>
      </c>
      <c r="I26" s="18">
        <f t="shared" si="1"/>
        <v>59.38</v>
      </c>
      <c r="J26" s="15">
        <v>2</v>
      </c>
      <c r="K26" s="21" t="s">
        <v>25</v>
      </c>
    </row>
    <row r="27" spans="1:11" s="3" customFormat="1" ht="30" customHeight="1">
      <c r="A27" s="10" t="s">
        <v>82</v>
      </c>
      <c r="B27" s="13" t="s">
        <v>75</v>
      </c>
      <c r="C27" s="13" t="s">
        <v>83</v>
      </c>
      <c r="D27" s="13" t="s">
        <v>84</v>
      </c>
      <c r="E27" s="14" t="s">
        <v>17</v>
      </c>
      <c r="F27" s="14" t="s">
        <v>85</v>
      </c>
      <c r="G27" s="13">
        <v>121</v>
      </c>
      <c r="H27" s="15">
        <v>87.2</v>
      </c>
      <c r="I27" s="18">
        <f t="shared" si="1"/>
        <v>71.18</v>
      </c>
      <c r="J27" s="15">
        <v>1</v>
      </c>
      <c r="K27" s="21" t="s">
        <v>19</v>
      </c>
    </row>
    <row r="28" spans="1:11" s="3" customFormat="1" ht="30" customHeight="1">
      <c r="A28" s="10" t="s">
        <v>86</v>
      </c>
      <c r="B28" s="13" t="s">
        <v>75</v>
      </c>
      <c r="C28" s="13" t="s">
        <v>83</v>
      </c>
      <c r="D28" s="13" t="s">
        <v>87</v>
      </c>
      <c r="E28" s="14" t="s">
        <v>17</v>
      </c>
      <c r="F28" s="14" t="s">
        <v>88</v>
      </c>
      <c r="G28" s="13">
        <v>119.5</v>
      </c>
      <c r="H28" s="15">
        <v>86.7</v>
      </c>
      <c r="I28" s="18">
        <f t="shared" si="1"/>
        <v>70.53</v>
      </c>
      <c r="J28" s="15">
        <v>2</v>
      </c>
      <c r="K28" s="21" t="s">
        <v>19</v>
      </c>
    </row>
    <row r="29" spans="1:11" s="3" customFormat="1" ht="30" customHeight="1">
      <c r="A29" s="10" t="s">
        <v>89</v>
      </c>
      <c r="B29" s="13" t="s">
        <v>75</v>
      </c>
      <c r="C29" s="13" t="s">
        <v>83</v>
      </c>
      <c r="D29" s="13" t="s">
        <v>90</v>
      </c>
      <c r="E29" s="14" t="s">
        <v>17</v>
      </c>
      <c r="F29" s="14" t="s">
        <v>91</v>
      </c>
      <c r="G29" s="13">
        <v>120.5</v>
      </c>
      <c r="H29" s="15">
        <v>82.8</v>
      </c>
      <c r="I29" s="18">
        <f t="shared" si="1"/>
        <v>69.27</v>
      </c>
      <c r="J29" s="15">
        <v>3</v>
      </c>
      <c r="K29" s="21" t="s">
        <v>19</v>
      </c>
    </row>
    <row r="30" spans="1:11" s="3" customFormat="1" ht="30" customHeight="1">
      <c r="A30" s="10" t="s">
        <v>92</v>
      </c>
      <c r="B30" s="13" t="s">
        <v>75</v>
      </c>
      <c r="C30" s="13" t="s">
        <v>83</v>
      </c>
      <c r="D30" s="13" t="s">
        <v>93</v>
      </c>
      <c r="E30" s="14" t="s">
        <v>17</v>
      </c>
      <c r="F30" s="14" t="s">
        <v>94</v>
      </c>
      <c r="G30" s="13">
        <v>119</v>
      </c>
      <c r="H30" s="15">
        <v>82.8</v>
      </c>
      <c r="I30" s="18">
        <f t="shared" si="1"/>
        <v>68.82</v>
      </c>
      <c r="J30" s="15">
        <v>4</v>
      </c>
      <c r="K30" s="21" t="s">
        <v>25</v>
      </c>
    </row>
    <row r="31" spans="1:11" s="3" customFormat="1" ht="30" customHeight="1">
      <c r="A31" s="10" t="s">
        <v>95</v>
      </c>
      <c r="B31" s="13" t="s">
        <v>75</v>
      </c>
      <c r="C31" s="13" t="s">
        <v>83</v>
      </c>
      <c r="D31" s="13" t="s">
        <v>96</v>
      </c>
      <c r="E31" s="14" t="s">
        <v>17</v>
      </c>
      <c r="F31" s="14" t="s">
        <v>97</v>
      </c>
      <c r="G31" s="13">
        <v>118</v>
      </c>
      <c r="H31" s="15">
        <v>81.2</v>
      </c>
      <c r="I31" s="18">
        <f t="shared" si="1"/>
        <v>67.88</v>
      </c>
      <c r="J31" s="15">
        <v>5</v>
      </c>
      <c r="K31" s="21" t="s">
        <v>25</v>
      </c>
    </row>
    <row r="32" spans="1:11" s="3" customFormat="1" ht="30" customHeight="1">
      <c r="A32" s="10" t="s">
        <v>98</v>
      </c>
      <c r="B32" s="13" t="s">
        <v>75</v>
      </c>
      <c r="C32" s="13" t="s">
        <v>83</v>
      </c>
      <c r="D32" s="13" t="s">
        <v>99</v>
      </c>
      <c r="E32" s="14" t="s">
        <v>17</v>
      </c>
      <c r="F32" s="14" t="s">
        <v>100</v>
      </c>
      <c r="G32" s="13">
        <v>114.5</v>
      </c>
      <c r="H32" s="15">
        <v>83.8</v>
      </c>
      <c r="I32" s="18">
        <f t="shared" si="1"/>
        <v>67.87</v>
      </c>
      <c r="J32" s="15">
        <v>6</v>
      </c>
      <c r="K32" s="21" t="s">
        <v>25</v>
      </c>
    </row>
    <row r="33" spans="1:11" s="3" customFormat="1" ht="30" customHeight="1">
      <c r="A33" s="10" t="s">
        <v>101</v>
      </c>
      <c r="B33" s="13" t="s">
        <v>75</v>
      </c>
      <c r="C33" s="13" t="s">
        <v>83</v>
      </c>
      <c r="D33" s="13" t="s">
        <v>102</v>
      </c>
      <c r="E33" s="14" t="s">
        <v>17</v>
      </c>
      <c r="F33" s="14" t="s">
        <v>103</v>
      </c>
      <c r="G33" s="13">
        <v>112.5</v>
      </c>
      <c r="H33" s="15">
        <v>83</v>
      </c>
      <c r="I33" s="18">
        <f t="shared" si="1"/>
        <v>66.95</v>
      </c>
      <c r="J33" s="15">
        <v>7</v>
      </c>
      <c r="K33" s="21" t="s">
        <v>25</v>
      </c>
    </row>
    <row r="34" spans="1:11" s="3" customFormat="1" ht="30" customHeight="1">
      <c r="A34" s="10" t="s">
        <v>104</v>
      </c>
      <c r="B34" s="13" t="s">
        <v>75</v>
      </c>
      <c r="C34" s="13" t="s">
        <v>83</v>
      </c>
      <c r="D34" s="13" t="s">
        <v>105</v>
      </c>
      <c r="E34" s="14" t="s">
        <v>17</v>
      </c>
      <c r="F34" s="14" t="s">
        <v>88</v>
      </c>
      <c r="G34" s="13">
        <v>111.5</v>
      </c>
      <c r="H34" s="15">
        <v>82.9</v>
      </c>
      <c r="I34" s="18">
        <f t="shared" si="1"/>
        <v>66.61</v>
      </c>
      <c r="J34" s="15">
        <v>8</v>
      </c>
      <c r="K34" s="21" t="s">
        <v>25</v>
      </c>
    </row>
    <row r="35" spans="1:11" s="3" customFormat="1" ht="30" customHeight="1">
      <c r="A35" s="10" t="s">
        <v>106</v>
      </c>
      <c r="B35" s="13" t="s">
        <v>75</v>
      </c>
      <c r="C35" s="13" t="s">
        <v>83</v>
      </c>
      <c r="D35" s="13" t="s">
        <v>107</v>
      </c>
      <c r="E35" s="14" t="s">
        <v>17</v>
      </c>
      <c r="F35" s="14" t="s">
        <v>88</v>
      </c>
      <c r="G35" s="13">
        <v>112.5</v>
      </c>
      <c r="H35" s="15">
        <v>73.7</v>
      </c>
      <c r="I35" s="18">
        <f t="shared" si="1"/>
        <v>63.230000000000004</v>
      </c>
      <c r="J35" s="15">
        <v>9</v>
      </c>
      <c r="K35" s="21" t="s">
        <v>25</v>
      </c>
    </row>
    <row r="36" spans="1:11" s="3" customFormat="1" ht="22.5" customHeight="1">
      <c r="A36" s="10" t="s">
        <v>108</v>
      </c>
      <c r="B36" s="13" t="s">
        <v>75</v>
      </c>
      <c r="C36" s="13" t="s">
        <v>109</v>
      </c>
      <c r="D36" s="13" t="s">
        <v>110</v>
      </c>
      <c r="E36" s="14" t="s">
        <v>17</v>
      </c>
      <c r="F36" s="14" t="s">
        <v>111</v>
      </c>
      <c r="G36" s="13">
        <v>109</v>
      </c>
      <c r="H36" s="15">
        <v>73.4</v>
      </c>
      <c r="I36" s="20">
        <f t="shared" si="1"/>
        <v>62.06</v>
      </c>
      <c r="J36" s="15">
        <v>1</v>
      </c>
      <c r="K36" s="21" t="s">
        <v>19</v>
      </c>
    </row>
    <row r="37" spans="1:11" s="3" customFormat="1" ht="22.5" customHeight="1">
      <c r="A37" s="10" t="s">
        <v>112</v>
      </c>
      <c r="B37" s="13" t="s">
        <v>75</v>
      </c>
      <c r="C37" s="13" t="s">
        <v>109</v>
      </c>
      <c r="D37" s="13" t="s">
        <v>113</v>
      </c>
      <c r="E37" s="14" t="s">
        <v>17</v>
      </c>
      <c r="F37" s="14" t="s">
        <v>111</v>
      </c>
      <c r="G37" s="13">
        <v>101.5</v>
      </c>
      <c r="H37" s="15">
        <v>71.4</v>
      </c>
      <c r="I37" s="20">
        <f aca="true" t="shared" si="3" ref="I37:I64">G37/2*0.6+H37*0.4</f>
        <v>59.010000000000005</v>
      </c>
      <c r="J37" s="15">
        <v>2</v>
      </c>
      <c r="K37" s="21" t="s">
        <v>25</v>
      </c>
    </row>
    <row r="38" spans="1:11" s="3" customFormat="1" ht="22.5" customHeight="1">
      <c r="A38" s="10" t="s">
        <v>114</v>
      </c>
      <c r="B38" s="13" t="s">
        <v>75</v>
      </c>
      <c r="C38" s="13" t="s">
        <v>109</v>
      </c>
      <c r="D38" s="13" t="s">
        <v>115</v>
      </c>
      <c r="E38" s="14" t="s">
        <v>17</v>
      </c>
      <c r="F38" s="14" t="s">
        <v>116</v>
      </c>
      <c r="G38" s="13">
        <v>102</v>
      </c>
      <c r="H38" s="15">
        <v>66.2</v>
      </c>
      <c r="I38" s="20">
        <f t="shared" si="3"/>
        <v>57.08</v>
      </c>
      <c r="J38" s="15">
        <v>3</v>
      </c>
      <c r="K38" s="21" t="s">
        <v>25</v>
      </c>
    </row>
    <row r="39" spans="1:11" s="3" customFormat="1" ht="22.5" customHeight="1">
      <c r="A39" s="10" t="s">
        <v>117</v>
      </c>
      <c r="B39" s="13" t="s">
        <v>75</v>
      </c>
      <c r="C39" s="13" t="s">
        <v>118</v>
      </c>
      <c r="D39" s="13" t="s">
        <v>119</v>
      </c>
      <c r="E39" s="14" t="s">
        <v>28</v>
      </c>
      <c r="F39" s="14" t="s">
        <v>120</v>
      </c>
      <c r="G39" s="13">
        <v>121.5</v>
      </c>
      <c r="H39" s="15">
        <v>86</v>
      </c>
      <c r="I39" s="20">
        <f t="shared" si="3"/>
        <v>70.85</v>
      </c>
      <c r="J39" s="15">
        <v>1</v>
      </c>
      <c r="K39" s="21" t="s">
        <v>19</v>
      </c>
    </row>
    <row r="40" spans="1:11" s="3" customFormat="1" ht="22.5" customHeight="1">
      <c r="A40" s="10" t="s">
        <v>121</v>
      </c>
      <c r="B40" s="13" t="s">
        <v>75</v>
      </c>
      <c r="C40" s="13" t="s">
        <v>118</v>
      </c>
      <c r="D40" s="13" t="s">
        <v>122</v>
      </c>
      <c r="E40" s="14" t="s">
        <v>28</v>
      </c>
      <c r="F40" s="14" t="s">
        <v>123</v>
      </c>
      <c r="G40" s="13">
        <v>115.5</v>
      </c>
      <c r="H40" s="15">
        <v>83.4</v>
      </c>
      <c r="I40" s="20">
        <f t="shared" si="3"/>
        <v>68.01</v>
      </c>
      <c r="J40" s="15">
        <v>2</v>
      </c>
      <c r="K40" s="21" t="s">
        <v>25</v>
      </c>
    </row>
    <row r="41" spans="1:11" s="3" customFormat="1" ht="22.5" customHeight="1">
      <c r="A41" s="10" t="s">
        <v>124</v>
      </c>
      <c r="B41" s="13" t="s">
        <v>75</v>
      </c>
      <c r="C41" s="13" t="s">
        <v>118</v>
      </c>
      <c r="D41" s="13" t="s">
        <v>125</v>
      </c>
      <c r="E41" s="14" t="s">
        <v>28</v>
      </c>
      <c r="F41" s="14" t="s">
        <v>126</v>
      </c>
      <c r="G41" s="13">
        <v>109</v>
      </c>
      <c r="H41" s="15">
        <v>14.4</v>
      </c>
      <c r="I41" s="20">
        <f t="shared" si="3"/>
        <v>38.459999999999994</v>
      </c>
      <c r="J41" s="15">
        <v>3</v>
      </c>
      <c r="K41" s="21" t="s">
        <v>25</v>
      </c>
    </row>
    <row r="42" spans="1:11" s="3" customFormat="1" ht="22.5" customHeight="1">
      <c r="A42" s="10" t="s">
        <v>127</v>
      </c>
      <c r="B42" s="13" t="s">
        <v>75</v>
      </c>
      <c r="C42" s="13" t="s">
        <v>128</v>
      </c>
      <c r="D42" s="13" t="s">
        <v>129</v>
      </c>
      <c r="E42" s="14" t="s">
        <v>17</v>
      </c>
      <c r="F42" s="14" t="s">
        <v>130</v>
      </c>
      <c r="G42" s="13">
        <v>129</v>
      </c>
      <c r="H42" s="15">
        <v>79.2</v>
      </c>
      <c r="I42" s="20">
        <f t="shared" si="3"/>
        <v>70.38</v>
      </c>
      <c r="J42" s="15">
        <v>1</v>
      </c>
      <c r="K42" s="21" t="s">
        <v>19</v>
      </c>
    </row>
    <row r="43" spans="1:11" s="3" customFormat="1" ht="22.5" customHeight="1">
      <c r="A43" s="10" t="s">
        <v>131</v>
      </c>
      <c r="B43" s="13" t="s">
        <v>75</v>
      </c>
      <c r="C43" s="13" t="s">
        <v>128</v>
      </c>
      <c r="D43" s="13" t="s">
        <v>132</v>
      </c>
      <c r="E43" s="14" t="s">
        <v>17</v>
      </c>
      <c r="F43" s="14" t="s">
        <v>133</v>
      </c>
      <c r="G43" s="13">
        <v>119</v>
      </c>
      <c r="H43" s="15">
        <v>84</v>
      </c>
      <c r="I43" s="20">
        <f t="shared" si="3"/>
        <v>69.3</v>
      </c>
      <c r="J43" s="15">
        <v>2</v>
      </c>
      <c r="K43" s="21" t="s">
        <v>19</v>
      </c>
    </row>
    <row r="44" spans="1:11" s="3" customFormat="1" ht="22.5" customHeight="1">
      <c r="A44" s="10" t="s">
        <v>134</v>
      </c>
      <c r="B44" s="13" t="s">
        <v>75</v>
      </c>
      <c r="C44" s="13" t="s">
        <v>128</v>
      </c>
      <c r="D44" s="13" t="s">
        <v>135</v>
      </c>
      <c r="E44" s="14" t="s">
        <v>17</v>
      </c>
      <c r="F44" s="14" t="s">
        <v>111</v>
      </c>
      <c r="G44" s="13">
        <v>131.5</v>
      </c>
      <c r="H44" s="15">
        <v>74</v>
      </c>
      <c r="I44" s="20">
        <f t="shared" si="3"/>
        <v>69.05</v>
      </c>
      <c r="J44" s="15">
        <v>3</v>
      </c>
      <c r="K44" s="21" t="s">
        <v>19</v>
      </c>
    </row>
    <row r="45" spans="1:11" s="3" customFormat="1" ht="22.5" customHeight="1">
      <c r="A45" s="10" t="s">
        <v>136</v>
      </c>
      <c r="B45" s="13" t="s">
        <v>75</v>
      </c>
      <c r="C45" s="13" t="s">
        <v>128</v>
      </c>
      <c r="D45" s="13" t="s">
        <v>137</v>
      </c>
      <c r="E45" s="14" t="s">
        <v>17</v>
      </c>
      <c r="F45" s="14" t="s">
        <v>138</v>
      </c>
      <c r="G45" s="13">
        <v>119</v>
      </c>
      <c r="H45" s="15">
        <v>82.2</v>
      </c>
      <c r="I45" s="20">
        <f t="shared" si="3"/>
        <v>68.58</v>
      </c>
      <c r="J45" s="15">
        <v>4</v>
      </c>
      <c r="K45" s="21" t="s">
        <v>19</v>
      </c>
    </row>
    <row r="46" spans="1:11" s="3" customFormat="1" ht="22.5" customHeight="1">
      <c r="A46" s="10" t="s">
        <v>139</v>
      </c>
      <c r="B46" s="13" t="s">
        <v>75</v>
      </c>
      <c r="C46" s="13" t="s">
        <v>128</v>
      </c>
      <c r="D46" s="13" t="s">
        <v>140</v>
      </c>
      <c r="E46" s="14" t="s">
        <v>17</v>
      </c>
      <c r="F46" s="14" t="s">
        <v>141</v>
      </c>
      <c r="G46" s="13">
        <v>122.5</v>
      </c>
      <c r="H46" s="15">
        <v>79.2</v>
      </c>
      <c r="I46" s="20">
        <f t="shared" si="3"/>
        <v>68.43</v>
      </c>
      <c r="J46" s="15">
        <v>5</v>
      </c>
      <c r="K46" s="21" t="s">
        <v>25</v>
      </c>
    </row>
    <row r="47" spans="1:11" s="3" customFormat="1" ht="22.5" customHeight="1">
      <c r="A47" s="10" t="s">
        <v>142</v>
      </c>
      <c r="B47" s="13" t="s">
        <v>75</v>
      </c>
      <c r="C47" s="13" t="s">
        <v>128</v>
      </c>
      <c r="D47" s="13" t="s">
        <v>143</v>
      </c>
      <c r="E47" s="14" t="s">
        <v>17</v>
      </c>
      <c r="F47" s="14" t="s">
        <v>144</v>
      </c>
      <c r="G47" s="13">
        <v>124</v>
      </c>
      <c r="H47" s="15">
        <v>78</v>
      </c>
      <c r="I47" s="20">
        <f t="shared" si="3"/>
        <v>68.4</v>
      </c>
      <c r="J47" s="15">
        <v>6</v>
      </c>
      <c r="K47" s="21" t="s">
        <v>25</v>
      </c>
    </row>
    <row r="48" spans="1:11" s="3" customFormat="1" ht="22.5" customHeight="1">
      <c r="A48" s="10" t="s">
        <v>145</v>
      </c>
      <c r="B48" s="13" t="s">
        <v>75</v>
      </c>
      <c r="C48" s="13" t="s">
        <v>128</v>
      </c>
      <c r="D48" s="13" t="s">
        <v>146</v>
      </c>
      <c r="E48" s="14" t="s">
        <v>17</v>
      </c>
      <c r="F48" s="14" t="s">
        <v>147</v>
      </c>
      <c r="G48" s="13">
        <v>124.5</v>
      </c>
      <c r="H48" s="15">
        <v>77.4</v>
      </c>
      <c r="I48" s="20">
        <f t="shared" si="3"/>
        <v>68.31</v>
      </c>
      <c r="J48" s="15">
        <v>7</v>
      </c>
      <c r="K48" s="21" t="s">
        <v>25</v>
      </c>
    </row>
    <row r="49" spans="1:11" s="3" customFormat="1" ht="22.5" customHeight="1">
      <c r="A49" s="10" t="s">
        <v>148</v>
      </c>
      <c r="B49" s="13" t="s">
        <v>75</v>
      </c>
      <c r="C49" s="13" t="s">
        <v>128</v>
      </c>
      <c r="D49" s="13" t="s">
        <v>149</v>
      </c>
      <c r="E49" s="14" t="s">
        <v>17</v>
      </c>
      <c r="F49" s="14" t="s">
        <v>150</v>
      </c>
      <c r="G49" s="13">
        <v>127.5</v>
      </c>
      <c r="H49" s="15">
        <v>73.6</v>
      </c>
      <c r="I49" s="20">
        <f t="shared" si="3"/>
        <v>67.69</v>
      </c>
      <c r="J49" s="15">
        <v>8</v>
      </c>
      <c r="K49" s="21" t="s">
        <v>25</v>
      </c>
    </row>
    <row r="50" spans="1:11" s="3" customFormat="1" ht="22.5" customHeight="1">
      <c r="A50" s="10" t="s">
        <v>151</v>
      </c>
      <c r="B50" s="13" t="s">
        <v>75</v>
      </c>
      <c r="C50" s="13" t="s">
        <v>128</v>
      </c>
      <c r="D50" s="13" t="s">
        <v>152</v>
      </c>
      <c r="E50" s="14" t="s">
        <v>17</v>
      </c>
      <c r="F50" s="14" t="s">
        <v>153</v>
      </c>
      <c r="G50" s="13">
        <v>121</v>
      </c>
      <c r="H50" s="15">
        <v>75.2</v>
      </c>
      <c r="I50" s="20">
        <f t="shared" si="3"/>
        <v>66.38</v>
      </c>
      <c r="J50" s="15">
        <v>9</v>
      </c>
      <c r="K50" s="21" t="s">
        <v>25</v>
      </c>
    </row>
    <row r="51" spans="1:11" s="3" customFormat="1" ht="22.5" customHeight="1">
      <c r="A51" s="10" t="s">
        <v>154</v>
      </c>
      <c r="B51" s="13" t="s">
        <v>75</v>
      </c>
      <c r="C51" s="13" t="s">
        <v>128</v>
      </c>
      <c r="D51" s="13" t="s">
        <v>155</v>
      </c>
      <c r="E51" s="14" t="s">
        <v>17</v>
      </c>
      <c r="F51" s="14" t="s">
        <v>156</v>
      </c>
      <c r="G51" s="13">
        <v>119.5</v>
      </c>
      <c r="H51" s="15">
        <v>76</v>
      </c>
      <c r="I51" s="20">
        <f t="shared" si="3"/>
        <v>66.25</v>
      </c>
      <c r="J51" s="15">
        <v>10</v>
      </c>
      <c r="K51" s="21" t="s">
        <v>25</v>
      </c>
    </row>
    <row r="52" spans="1:11" s="3" customFormat="1" ht="22.5" customHeight="1">
      <c r="A52" s="10" t="s">
        <v>157</v>
      </c>
      <c r="B52" s="13" t="s">
        <v>75</v>
      </c>
      <c r="C52" s="13" t="s">
        <v>128</v>
      </c>
      <c r="D52" s="13" t="s">
        <v>158</v>
      </c>
      <c r="E52" s="14" t="s">
        <v>17</v>
      </c>
      <c r="F52" s="14" t="s">
        <v>159</v>
      </c>
      <c r="G52" s="13">
        <v>121.5</v>
      </c>
      <c r="H52" s="15">
        <v>71.2</v>
      </c>
      <c r="I52" s="20">
        <f t="shared" si="3"/>
        <v>64.93</v>
      </c>
      <c r="J52" s="15">
        <v>11</v>
      </c>
      <c r="K52" s="21" t="s">
        <v>25</v>
      </c>
    </row>
    <row r="53" spans="1:11" s="3" customFormat="1" ht="22.5" customHeight="1">
      <c r="A53" s="10" t="s">
        <v>160</v>
      </c>
      <c r="B53" s="13" t="s">
        <v>75</v>
      </c>
      <c r="C53" s="13" t="s">
        <v>128</v>
      </c>
      <c r="D53" s="13" t="s">
        <v>161</v>
      </c>
      <c r="E53" s="14" t="s">
        <v>17</v>
      </c>
      <c r="F53" s="14" t="s">
        <v>162</v>
      </c>
      <c r="G53" s="13">
        <v>118.5</v>
      </c>
      <c r="H53" s="15">
        <v>72.2</v>
      </c>
      <c r="I53" s="20">
        <f t="shared" si="3"/>
        <v>64.43</v>
      </c>
      <c r="J53" s="15">
        <v>12</v>
      </c>
      <c r="K53" s="21" t="s">
        <v>25</v>
      </c>
    </row>
    <row r="54" spans="1:11" s="2" customFormat="1" ht="24" customHeight="1">
      <c r="A54" s="10" t="s">
        <v>163</v>
      </c>
      <c r="B54" s="11" t="s">
        <v>164</v>
      </c>
      <c r="C54" s="11" t="s">
        <v>165</v>
      </c>
      <c r="D54" s="11" t="s">
        <v>166</v>
      </c>
      <c r="E54" s="10" t="s">
        <v>17</v>
      </c>
      <c r="F54" s="10" t="s">
        <v>167</v>
      </c>
      <c r="G54" s="11">
        <v>126</v>
      </c>
      <c r="H54" s="12">
        <v>82.52</v>
      </c>
      <c r="I54" s="18">
        <f t="shared" si="3"/>
        <v>70.80799999999999</v>
      </c>
      <c r="J54" s="12">
        <v>1</v>
      </c>
      <c r="K54" s="19" t="s">
        <v>19</v>
      </c>
    </row>
    <row r="55" spans="1:11" s="2" customFormat="1" ht="24" customHeight="1">
      <c r="A55" s="10" t="s">
        <v>168</v>
      </c>
      <c r="B55" s="11" t="s">
        <v>164</v>
      </c>
      <c r="C55" s="11" t="s">
        <v>165</v>
      </c>
      <c r="D55" s="11" t="s">
        <v>169</v>
      </c>
      <c r="E55" s="10" t="s">
        <v>17</v>
      </c>
      <c r="F55" s="10" t="s">
        <v>170</v>
      </c>
      <c r="G55" s="11">
        <v>121.5</v>
      </c>
      <c r="H55" s="12">
        <v>85.8</v>
      </c>
      <c r="I55" s="18">
        <f t="shared" si="3"/>
        <v>70.77</v>
      </c>
      <c r="J55" s="12">
        <v>2</v>
      </c>
      <c r="K55" s="19" t="s">
        <v>19</v>
      </c>
    </row>
    <row r="56" spans="1:11" s="2" customFormat="1" ht="24" customHeight="1">
      <c r="A56" s="10" t="s">
        <v>171</v>
      </c>
      <c r="B56" s="11" t="s">
        <v>164</v>
      </c>
      <c r="C56" s="11" t="s">
        <v>165</v>
      </c>
      <c r="D56" s="11" t="s">
        <v>172</v>
      </c>
      <c r="E56" s="10" t="s">
        <v>17</v>
      </c>
      <c r="F56" s="10" t="s">
        <v>173</v>
      </c>
      <c r="G56" s="11">
        <v>119</v>
      </c>
      <c r="H56" s="12">
        <v>86.92</v>
      </c>
      <c r="I56" s="18">
        <f t="shared" si="3"/>
        <v>70.46799999999999</v>
      </c>
      <c r="J56" s="12">
        <v>3</v>
      </c>
      <c r="K56" s="19" t="s">
        <v>25</v>
      </c>
    </row>
    <row r="57" spans="1:11" s="2" customFormat="1" ht="24" customHeight="1">
      <c r="A57" s="10" t="s">
        <v>174</v>
      </c>
      <c r="B57" s="11" t="s">
        <v>164</v>
      </c>
      <c r="C57" s="11" t="s">
        <v>165</v>
      </c>
      <c r="D57" s="11" t="s">
        <v>175</v>
      </c>
      <c r="E57" s="10" t="s">
        <v>17</v>
      </c>
      <c r="F57" s="10" t="s">
        <v>176</v>
      </c>
      <c r="G57" s="11">
        <v>126</v>
      </c>
      <c r="H57" s="12">
        <v>80.44</v>
      </c>
      <c r="I57" s="18">
        <f t="shared" si="3"/>
        <v>69.976</v>
      </c>
      <c r="J57" s="12">
        <v>4</v>
      </c>
      <c r="K57" s="19" t="s">
        <v>25</v>
      </c>
    </row>
    <row r="58" spans="1:11" s="2" customFormat="1" ht="24" customHeight="1">
      <c r="A58" s="10" t="s">
        <v>177</v>
      </c>
      <c r="B58" s="11" t="s">
        <v>164</v>
      </c>
      <c r="C58" s="11" t="s">
        <v>165</v>
      </c>
      <c r="D58" s="11" t="s">
        <v>178</v>
      </c>
      <c r="E58" s="10" t="s">
        <v>17</v>
      </c>
      <c r="F58" s="10" t="s">
        <v>179</v>
      </c>
      <c r="G58" s="11">
        <v>123.5</v>
      </c>
      <c r="H58" s="12">
        <v>77.64</v>
      </c>
      <c r="I58" s="18">
        <f t="shared" si="3"/>
        <v>68.106</v>
      </c>
      <c r="J58" s="12">
        <v>5</v>
      </c>
      <c r="K58" s="19" t="s">
        <v>25</v>
      </c>
    </row>
    <row r="59" spans="1:11" s="2" customFormat="1" ht="24" customHeight="1">
      <c r="A59" s="10" t="s">
        <v>180</v>
      </c>
      <c r="B59" s="11" t="s">
        <v>164</v>
      </c>
      <c r="C59" s="11" t="s">
        <v>165</v>
      </c>
      <c r="D59" s="11" t="s">
        <v>181</v>
      </c>
      <c r="E59" s="10" t="s">
        <v>17</v>
      </c>
      <c r="F59" s="10" t="s">
        <v>167</v>
      </c>
      <c r="G59" s="11">
        <v>119</v>
      </c>
      <c r="H59" s="12">
        <v>77.58</v>
      </c>
      <c r="I59" s="18">
        <f t="shared" si="3"/>
        <v>66.732</v>
      </c>
      <c r="J59" s="12">
        <v>6</v>
      </c>
      <c r="K59" s="19" t="s">
        <v>25</v>
      </c>
    </row>
    <row r="60" spans="1:11" s="2" customFormat="1" ht="24" customHeight="1">
      <c r="A60" s="10" t="s">
        <v>182</v>
      </c>
      <c r="B60" s="11" t="s">
        <v>164</v>
      </c>
      <c r="C60" s="11" t="s">
        <v>183</v>
      </c>
      <c r="D60" s="11" t="s">
        <v>184</v>
      </c>
      <c r="E60" s="10" t="s">
        <v>28</v>
      </c>
      <c r="F60" s="10" t="s">
        <v>185</v>
      </c>
      <c r="G60" s="11">
        <v>133</v>
      </c>
      <c r="H60" s="12">
        <v>86.1</v>
      </c>
      <c r="I60" s="18">
        <f t="shared" si="3"/>
        <v>74.34</v>
      </c>
      <c r="J60" s="12">
        <v>1</v>
      </c>
      <c r="K60" s="19" t="s">
        <v>19</v>
      </c>
    </row>
    <row r="61" spans="1:11" s="2" customFormat="1" ht="24" customHeight="1">
      <c r="A61" s="10" t="s">
        <v>186</v>
      </c>
      <c r="B61" s="11" t="s">
        <v>164</v>
      </c>
      <c r="C61" s="11" t="s">
        <v>183</v>
      </c>
      <c r="D61" s="11" t="s">
        <v>187</v>
      </c>
      <c r="E61" s="10" t="s">
        <v>17</v>
      </c>
      <c r="F61" s="10" t="s">
        <v>123</v>
      </c>
      <c r="G61" s="11">
        <v>125.5</v>
      </c>
      <c r="H61" s="12">
        <v>81.7</v>
      </c>
      <c r="I61" s="18">
        <f t="shared" si="3"/>
        <v>70.33</v>
      </c>
      <c r="J61" s="12">
        <v>2</v>
      </c>
      <c r="K61" s="19" t="s">
        <v>19</v>
      </c>
    </row>
    <row r="62" spans="1:11" s="2" customFormat="1" ht="24" customHeight="1">
      <c r="A62" s="10" t="s">
        <v>188</v>
      </c>
      <c r="B62" s="11" t="s">
        <v>164</v>
      </c>
      <c r="C62" s="11" t="s">
        <v>183</v>
      </c>
      <c r="D62" s="11" t="s">
        <v>189</v>
      </c>
      <c r="E62" s="10" t="s">
        <v>17</v>
      </c>
      <c r="F62" s="10" t="s">
        <v>123</v>
      </c>
      <c r="G62" s="11">
        <v>128</v>
      </c>
      <c r="H62" s="12">
        <v>76.6</v>
      </c>
      <c r="I62" s="18">
        <f t="shared" si="3"/>
        <v>69.03999999999999</v>
      </c>
      <c r="J62" s="12">
        <v>3</v>
      </c>
      <c r="K62" s="19" t="s">
        <v>25</v>
      </c>
    </row>
    <row r="63" spans="1:11" s="2" customFormat="1" ht="24" customHeight="1">
      <c r="A63" s="10" t="s">
        <v>190</v>
      </c>
      <c r="B63" s="11" t="s">
        <v>164</v>
      </c>
      <c r="C63" s="11" t="s">
        <v>183</v>
      </c>
      <c r="D63" s="11" t="s">
        <v>191</v>
      </c>
      <c r="E63" s="10" t="s">
        <v>17</v>
      </c>
      <c r="F63" s="10" t="s">
        <v>123</v>
      </c>
      <c r="G63" s="11">
        <v>120.5</v>
      </c>
      <c r="H63" s="12">
        <v>77.58</v>
      </c>
      <c r="I63" s="18">
        <f t="shared" si="3"/>
        <v>67.182</v>
      </c>
      <c r="J63" s="12">
        <v>4</v>
      </c>
      <c r="K63" s="19" t="s">
        <v>25</v>
      </c>
    </row>
    <row r="64" spans="1:11" s="2" customFormat="1" ht="24" customHeight="1">
      <c r="A64" s="10" t="s">
        <v>192</v>
      </c>
      <c r="B64" s="11" t="s">
        <v>164</v>
      </c>
      <c r="C64" s="11" t="s">
        <v>183</v>
      </c>
      <c r="D64" s="11" t="s">
        <v>193</v>
      </c>
      <c r="E64" s="10" t="s">
        <v>17</v>
      </c>
      <c r="F64" s="10" t="s">
        <v>123</v>
      </c>
      <c r="G64" s="11">
        <v>118.5</v>
      </c>
      <c r="H64" s="12">
        <v>76.24</v>
      </c>
      <c r="I64" s="18">
        <f t="shared" si="3"/>
        <v>66.04599999999999</v>
      </c>
      <c r="J64" s="12">
        <v>5</v>
      </c>
      <c r="K64" s="19" t="s">
        <v>25</v>
      </c>
    </row>
    <row r="65" spans="1:11" s="2" customFormat="1" ht="24" customHeight="1">
      <c r="A65" s="10" t="s">
        <v>194</v>
      </c>
      <c r="B65" s="11" t="s">
        <v>164</v>
      </c>
      <c r="C65" s="11" t="s">
        <v>183</v>
      </c>
      <c r="D65" s="11" t="s">
        <v>195</v>
      </c>
      <c r="E65" s="10" t="s">
        <v>28</v>
      </c>
      <c r="F65" s="10" t="s">
        <v>123</v>
      </c>
      <c r="G65" s="11">
        <v>116.5</v>
      </c>
      <c r="H65" s="12" t="s">
        <v>71</v>
      </c>
      <c r="I65" s="18">
        <f>G65/2*0.6</f>
        <v>34.949999999999996</v>
      </c>
      <c r="J65" s="12">
        <v>6</v>
      </c>
      <c r="K65" s="19" t="s">
        <v>25</v>
      </c>
    </row>
    <row r="66" spans="1:11" s="2" customFormat="1" ht="24" customHeight="1">
      <c r="A66" s="10" t="s">
        <v>196</v>
      </c>
      <c r="B66" s="11" t="s">
        <v>197</v>
      </c>
      <c r="C66" s="11" t="s">
        <v>35</v>
      </c>
      <c r="D66" s="11" t="s">
        <v>198</v>
      </c>
      <c r="E66" s="10" t="s">
        <v>28</v>
      </c>
      <c r="F66" s="10" t="s">
        <v>199</v>
      </c>
      <c r="G66" s="11">
        <v>118.5</v>
      </c>
      <c r="H66" s="12">
        <v>86.8</v>
      </c>
      <c r="I66" s="18">
        <f aca="true" t="shared" si="4" ref="I66:I77">G66/2*0.6+H66*0.4</f>
        <v>70.27</v>
      </c>
      <c r="J66" s="12">
        <v>1</v>
      </c>
      <c r="K66" s="19" t="s">
        <v>19</v>
      </c>
    </row>
    <row r="67" spans="1:11" s="2" customFormat="1" ht="24" customHeight="1">
      <c r="A67" s="10" t="s">
        <v>200</v>
      </c>
      <c r="B67" s="11" t="s">
        <v>197</v>
      </c>
      <c r="C67" s="11" t="s">
        <v>35</v>
      </c>
      <c r="D67" s="11" t="s">
        <v>201</v>
      </c>
      <c r="E67" s="10" t="s">
        <v>17</v>
      </c>
      <c r="F67" s="10" t="s">
        <v>103</v>
      </c>
      <c r="G67" s="11">
        <v>123.5</v>
      </c>
      <c r="H67" s="12">
        <v>82.26</v>
      </c>
      <c r="I67" s="18">
        <f t="shared" si="4"/>
        <v>69.95400000000001</v>
      </c>
      <c r="J67" s="12">
        <v>2</v>
      </c>
      <c r="K67" s="19" t="s">
        <v>25</v>
      </c>
    </row>
    <row r="68" spans="1:11" s="2" customFormat="1" ht="24">
      <c r="A68" s="10" t="s">
        <v>202</v>
      </c>
      <c r="B68" s="11" t="s">
        <v>197</v>
      </c>
      <c r="C68" s="11" t="s">
        <v>35</v>
      </c>
      <c r="D68" s="11" t="s">
        <v>203</v>
      </c>
      <c r="E68" s="10" t="s">
        <v>28</v>
      </c>
      <c r="F68" s="10" t="s">
        <v>204</v>
      </c>
      <c r="G68" s="11">
        <v>119.5</v>
      </c>
      <c r="H68" s="12">
        <v>79</v>
      </c>
      <c r="I68" s="18">
        <f t="shared" si="4"/>
        <v>67.45</v>
      </c>
      <c r="J68" s="12">
        <v>3</v>
      </c>
      <c r="K68" s="19" t="s">
        <v>25</v>
      </c>
    </row>
    <row r="69" spans="1:11" s="3" customFormat="1" ht="18" customHeight="1">
      <c r="A69" s="10" t="s">
        <v>205</v>
      </c>
      <c r="B69" s="13" t="s">
        <v>206</v>
      </c>
      <c r="C69" s="13" t="s">
        <v>207</v>
      </c>
      <c r="D69" s="13" t="s">
        <v>208</v>
      </c>
      <c r="E69" s="14" t="s">
        <v>17</v>
      </c>
      <c r="F69" s="14" t="s">
        <v>111</v>
      </c>
      <c r="G69" s="13">
        <v>130.5</v>
      </c>
      <c r="H69" s="15">
        <v>80.8</v>
      </c>
      <c r="I69" s="20">
        <f t="shared" si="4"/>
        <v>71.47</v>
      </c>
      <c r="J69" s="15">
        <v>1</v>
      </c>
      <c r="K69" s="21" t="s">
        <v>19</v>
      </c>
    </row>
    <row r="70" spans="1:11" s="3" customFormat="1" ht="18" customHeight="1">
      <c r="A70" s="10" t="s">
        <v>209</v>
      </c>
      <c r="B70" s="13" t="s">
        <v>206</v>
      </c>
      <c r="C70" s="13" t="s">
        <v>207</v>
      </c>
      <c r="D70" s="13" t="s">
        <v>210</v>
      </c>
      <c r="E70" s="14" t="s">
        <v>17</v>
      </c>
      <c r="F70" s="14" t="s">
        <v>111</v>
      </c>
      <c r="G70" s="13">
        <v>114</v>
      </c>
      <c r="H70" s="15">
        <v>87.8</v>
      </c>
      <c r="I70" s="20">
        <f t="shared" si="4"/>
        <v>69.32</v>
      </c>
      <c r="J70" s="15">
        <v>2</v>
      </c>
      <c r="K70" s="21" t="s">
        <v>19</v>
      </c>
    </row>
    <row r="71" spans="1:11" s="3" customFormat="1" ht="18" customHeight="1">
      <c r="A71" s="10" t="s">
        <v>211</v>
      </c>
      <c r="B71" s="13" t="s">
        <v>206</v>
      </c>
      <c r="C71" s="13" t="s">
        <v>207</v>
      </c>
      <c r="D71" s="13" t="s">
        <v>212</v>
      </c>
      <c r="E71" s="14" t="s">
        <v>17</v>
      </c>
      <c r="F71" s="14" t="s">
        <v>213</v>
      </c>
      <c r="G71" s="13">
        <v>112</v>
      </c>
      <c r="H71" s="15">
        <v>84.6</v>
      </c>
      <c r="I71" s="20">
        <f t="shared" si="4"/>
        <v>67.44</v>
      </c>
      <c r="J71" s="15">
        <v>3</v>
      </c>
      <c r="K71" s="21" t="s">
        <v>19</v>
      </c>
    </row>
    <row r="72" spans="1:11" s="3" customFormat="1" ht="18" customHeight="1">
      <c r="A72" s="10" t="s">
        <v>214</v>
      </c>
      <c r="B72" s="13" t="s">
        <v>206</v>
      </c>
      <c r="C72" s="13" t="s">
        <v>207</v>
      </c>
      <c r="D72" s="13" t="s">
        <v>215</v>
      </c>
      <c r="E72" s="14" t="s">
        <v>17</v>
      </c>
      <c r="F72" s="14" t="s">
        <v>111</v>
      </c>
      <c r="G72" s="13">
        <v>120.5</v>
      </c>
      <c r="H72" s="15">
        <v>78.2</v>
      </c>
      <c r="I72" s="20">
        <f t="shared" si="4"/>
        <v>67.43</v>
      </c>
      <c r="J72" s="15">
        <v>4</v>
      </c>
      <c r="K72" s="21" t="s">
        <v>25</v>
      </c>
    </row>
    <row r="73" spans="1:11" s="3" customFormat="1" ht="18" customHeight="1">
      <c r="A73" s="10" t="s">
        <v>216</v>
      </c>
      <c r="B73" s="13" t="s">
        <v>206</v>
      </c>
      <c r="C73" s="13" t="s">
        <v>207</v>
      </c>
      <c r="D73" s="13" t="s">
        <v>217</v>
      </c>
      <c r="E73" s="14" t="s">
        <v>17</v>
      </c>
      <c r="F73" s="14" t="s">
        <v>111</v>
      </c>
      <c r="G73" s="13">
        <v>115.5</v>
      </c>
      <c r="H73" s="15">
        <v>80.2</v>
      </c>
      <c r="I73" s="20">
        <f t="shared" si="4"/>
        <v>66.73</v>
      </c>
      <c r="J73" s="15">
        <v>5</v>
      </c>
      <c r="K73" s="21" t="s">
        <v>25</v>
      </c>
    </row>
    <row r="74" spans="1:11" s="3" customFormat="1" ht="18" customHeight="1">
      <c r="A74" s="10" t="s">
        <v>218</v>
      </c>
      <c r="B74" s="13" t="s">
        <v>206</v>
      </c>
      <c r="C74" s="13" t="s">
        <v>207</v>
      </c>
      <c r="D74" s="13" t="s">
        <v>219</v>
      </c>
      <c r="E74" s="14" t="s">
        <v>17</v>
      </c>
      <c r="F74" s="14" t="s">
        <v>220</v>
      </c>
      <c r="G74" s="13">
        <v>112</v>
      </c>
      <c r="H74" s="15">
        <v>82.8</v>
      </c>
      <c r="I74" s="20">
        <f t="shared" si="4"/>
        <v>66.72</v>
      </c>
      <c r="J74" s="15">
        <v>6</v>
      </c>
      <c r="K74" s="21" t="s">
        <v>25</v>
      </c>
    </row>
    <row r="75" spans="1:11" s="3" customFormat="1" ht="18" customHeight="1">
      <c r="A75" s="10" t="s">
        <v>221</v>
      </c>
      <c r="B75" s="13" t="s">
        <v>206</v>
      </c>
      <c r="C75" s="13" t="s">
        <v>207</v>
      </c>
      <c r="D75" s="13" t="s">
        <v>222</v>
      </c>
      <c r="E75" s="14" t="s">
        <v>17</v>
      </c>
      <c r="F75" s="14" t="s">
        <v>116</v>
      </c>
      <c r="G75" s="13">
        <v>114.5</v>
      </c>
      <c r="H75" s="15">
        <v>80.4</v>
      </c>
      <c r="I75" s="20">
        <f t="shared" si="4"/>
        <v>66.51</v>
      </c>
      <c r="J75" s="15">
        <v>7</v>
      </c>
      <c r="K75" s="21" t="s">
        <v>25</v>
      </c>
    </row>
    <row r="76" spans="1:11" s="3" customFormat="1" ht="18" customHeight="1">
      <c r="A76" s="10" t="s">
        <v>223</v>
      </c>
      <c r="B76" s="13" t="s">
        <v>206</v>
      </c>
      <c r="C76" s="13" t="s">
        <v>207</v>
      </c>
      <c r="D76" s="13" t="s">
        <v>224</v>
      </c>
      <c r="E76" s="14" t="s">
        <v>17</v>
      </c>
      <c r="F76" s="14" t="s">
        <v>116</v>
      </c>
      <c r="G76" s="13">
        <v>110.5</v>
      </c>
      <c r="H76" s="15">
        <v>82.6</v>
      </c>
      <c r="I76" s="20">
        <f t="shared" si="4"/>
        <v>66.19</v>
      </c>
      <c r="J76" s="15">
        <v>8</v>
      </c>
      <c r="K76" s="21" t="s">
        <v>25</v>
      </c>
    </row>
    <row r="77" spans="1:11" s="3" customFormat="1" ht="18" customHeight="1">
      <c r="A77" s="10" t="s">
        <v>225</v>
      </c>
      <c r="B77" s="13" t="s">
        <v>206</v>
      </c>
      <c r="C77" s="13" t="s">
        <v>207</v>
      </c>
      <c r="D77" s="13" t="s">
        <v>226</v>
      </c>
      <c r="E77" s="14" t="s">
        <v>17</v>
      </c>
      <c r="F77" s="14" t="s">
        <v>111</v>
      </c>
      <c r="G77" s="13">
        <v>113.5</v>
      </c>
      <c r="H77" s="15">
        <v>72.8</v>
      </c>
      <c r="I77" s="20">
        <f t="shared" si="4"/>
        <v>63.17</v>
      </c>
      <c r="J77" s="15">
        <v>9</v>
      </c>
      <c r="K77" s="21" t="s">
        <v>25</v>
      </c>
    </row>
    <row r="78" spans="1:11" s="3" customFormat="1" ht="18" customHeight="1">
      <c r="A78" s="10" t="s">
        <v>227</v>
      </c>
      <c r="B78" s="13" t="s">
        <v>206</v>
      </c>
      <c r="C78" s="13" t="s">
        <v>228</v>
      </c>
      <c r="D78" s="13" t="s">
        <v>229</v>
      </c>
      <c r="E78" s="14" t="s">
        <v>28</v>
      </c>
      <c r="F78" s="14" t="s">
        <v>230</v>
      </c>
      <c r="G78" s="13">
        <v>124</v>
      </c>
      <c r="H78" s="15">
        <v>82.6</v>
      </c>
      <c r="I78" s="18">
        <f>G78/2*0.6+H78*0.4</f>
        <v>70.24</v>
      </c>
      <c r="J78" s="15">
        <v>1</v>
      </c>
      <c r="K78" s="21" t="s">
        <v>19</v>
      </c>
    </row>
    <row r="79" spans="1:11" s="3" customFormat="1" ht="18" customHeight="1">
      <c r="A79" s="10" t="s">
        <v>231</v>
      </c>
      <c r="B79" s="13" t="s">
        <v>206</v>
      </c>
      <c r="C79" s="13" t="s">
        <v>228</v>
      </c>
      <c r="D79" s="13" t="s">
        <v>232</v>
      </c>
      <c r="E79" s="13" t="s">
        <v>28</v>
      </c>
      <c r="F79" s="13" t="s">
        <v>111</v>
      </c>
      <c r="G79" s="13">
        <v>118.5</v>
      </c>
      <c r="H79" s="15">
        <v>83.1</v>
      </c>
      <c r="I79" s="18">
        <f>G79/2*0.6+H79*0.4</f>
        <v>68.78999999999999</v>
      </c>
      <c r="J79" s="15">
        <v>2</v>
      </c>
      <c r="K79" s="21" t="s">
        <v>19</v>
      </c>
    </row>
    <row r="80" spans="1:11" s="3" customFormat="1" ht="18" customHeight="1">
      <c r="A80" s="10" t="s">
        <v>233</v>
      </c>
      <c r="B80" s="13" t="s">
        <v>206</v>
      </c>
      <c r="C80" s="13" t="s">
        <v>228</v>
      </c>
      <c r="D80" s="13" t="s">
        <v>234</v>
      </c>
      <c r="E80" s="14" t="s">
        <v>28</v>
      </c>
      <c r="F80" s="14" t="s">
        <v>116</v>
      </c>
      <c r="G80" s="13">
        <v>120</v>
      </c>
      <c r="H80" s="15">
        <v>80.4</v>
      </c>
      <c r="I80" s="18">
        <f>G80/2*0.6+H80*0.4</f>
        <v>68.16</v>
      </c>
      <c r="J80" s="15">
        <v>3</v>
      </c>
      <c r="K80" s="21" t="s">
        <v>25</v>
      </c>
    </row>
    <row r="81" spans="1:11" s="3" customFormat="1" ht="18" customHeight="1">
      <c r="A81" s="10" t="s">
        <v>235</v>
      </c>
      <c r="B81" s="13" t="s">
        <v>206</v>
      </c>
      <c r="C81" s="13" t="s">
        <v>228</v>
      </c>
      <c r="D81" s="13" t="s">
        <v>236</v>
      </c>
      <c r="E81" s="14" t="s">
        <v>28</v>
      </c>
      <c r="F81" s="14" t="s">
        <v>111</v>
      </c>
      <c r="G81" s="13">
        <v>120</v>
      </c>
      <c r="H81" s="15">
        <v>79.3</v>
      </c>
      <c r="I81" s="18">
        <f>G81/2*0.6+H81*0.4</f>
        <v>67.72</v>
      </c>
      <c r="J81" s="15">
        <v>4</v>
      </c>
      <c r="K81" s="21" t="s">
        <v>25</v>
      </c>
    </row>
    <row r="82" spans="1:11" s="3" customFormat="1" ht="18" customHeight="1">
      <c r="A82" s="10" t="s">
        <v>237</v>
      </c>
      <c r="B82" s="13" t="s">
        <v>206</v>
      </c>
      <c r="C82" s="13" t="s">
        <v>228</v>
      </c>
      <c r="D82" s="13" t="s">
        <v>238</v>
      </c>
      <c r="E82" s="14" t="s">
        <v>17</v>
      </c>
      <c r="F82" s="14" t="s">
        <v>111</v>
      </c>
      <c r="G82" s="13">
        <v>121.5</v>
      </c>
      <c r="H82" s="15">
        <v>76.6</v>
      </c>
      <c r="I82" s="18">
        <f>G82/2*0.6+H82*0.4</f>
        <v>67.09</v>
      </c>
      <c r="J82" s="15">
        <v>5</v>
      </c>
      <c r="K82" s="21" t="s">
        <v>25</v>
      </c>
    </row>
    <row r="83" spans="1:11" s="3" customFormat="1" ht="18" customHeight="1">
      <c r="A83" s="10" t="s">
        <v>239</v>
      </c>
      <c r="B83" s="13" t="s">
        <v>206</v>
      </c>
      <c r="C83" s="13" t="s">
        <v>228</v>
      </c>
      <c r="D83" s="13" t="s">
        <v>240</v>
      </c>
      <c r="E83" s="14" t="s">
        <v>28</v>
      </c>
      <c r="F83" s="14" t="s">
        <v>111</v>
      </c>
      <c r="G83" s="13">
        <v>127</v>
      </c>
      <c r="H83" s="15" t="s">
        <v>71</v>
      </c>
      <c r="I83" s="18">
        <f>G83/2*0.6</f>
        <v>38.1</v>
      </c>
      <c r="J83" s="15">
        <v>6</v>
      </c>
      <c r="K83" s="21" t="s">
        <v>25</v>
      </c>
    </row>
    <row r="84" spans="1:11" s="3" customFormat="1" ht="36">
      <c r="A84" s="10" t="s">
        <v>241</v>
      </c>
      <c r="B84" s="13" t="s">
        <v>242</v>
      </c>
      <c r="C84" s="13" t="s">
        <v>35</v>
      </c>
      <c r="D84" s="13" t="s">
        <v>243</v>
      </c>
      <c r="E84" s="13" t="s">
        <v>17</v>
      </c>
      <c r="F84" s="13" t="s">
        <v>244</v>
      </c>
      <c r="G84" s="13">
        <v>99.5</v>
      </c>
      <c r="H84" s="15" t="s">
        <v>71</v>
      </c>
      <c r="I84" s="18">
        <f>G84/2*0.6</f>
        <v>29.849999999999998</v>
      </c>
      <c r="J84" s="15">
        <v>1</v>
      </c>
      <c r="K84" s="21" t="s">
        <v>25</v>
      </c>
    </row>
  </sheetData>
  <sheetProtection/>
  <autoFilter ref="A3:K84"/>
  <mergeCells count="2">
    <mergeCell ref="A1:K1"/>
    <mergeCell ref="A2:K2"/>
  </mergeCells>
  <printOptions/>
  <pageMargins left="0.700694444444445" right="0.700694444444445" top="0.751388888888889" bottom="0.751388888888889" header="0.297916666666667" footer="0.297916666666667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neo</cp:lastModifiedBy>
  <dcterms:created xsi:type="dcterms:W3CDTF">2016-06-15T11:55:00Z</dcterms:created>
  <dcterms:modified xsi:type="dcterms:W3CDTF">2016-11-14T09:29:56Z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