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35" activeTab="0"/>
  </bookViews>
  <sheets>
    <sheet name="公招" sheetId="1" r:id="rId1"/>
    <sheet name="Sheet2" sheetId="2" r:id="rId2"/>
    <sheet name="Sheet3" sheetId="3" r:id="rId3"/>
  </sheets>
  <definedNames>
    <definedName name="_xlnm._FilterDatabase" localSheetId="0" hidden="1">'公招'!$A$4:$I$80</definedName>
  </definedNames>
  <calcPr fullCalcOnLoad="1"/>
</workbook>
</file>

<file path=xl/sharedStrings.xml><?xml version="1.0" encoding="utf-8"?>
<sst xmlns="http://schemas.openxmlformats.org/spreadsheetml/2006/main" count="243" uniqueCount="142">
  <si>
    <t>笔试、面试和总成绩公布表</t>
  </si>
  <si>
    <r>
      <t xml:space="preserve">    根据简章规定，组织开展了笔试、面试工作，并认真履行监督职责。现将报考</t>
    </r>
    <r>
      <rPr>
        <u val="single"/>
        <sz val="14"/>
        <rFont val="宋体"/>
        <family val="0"/>
      </rPr>
      <t>万州公招（综合管理类、行政执法类）</t>
    </r>
    <r>
      <rPr>
        <sz val="14"/>
        <rFont val="宋体"/>
        <family val="0"/>
      </rPr>
      <t>的</t>
    </r>
    <r>
      <rPr>
        <u val="single"/>
        <sz val="14"/>
        <rFont val="宋体"/>
        <family val="0"/>
      </rPr>
      <t>76</t>
    </r>
    <r>
      <rPr>
        <sz val="14"/>
        <rFont val="宋体"/>
        <family val="0"/>
      </rPr>
      <t>名面试人员的各项成绩公布如下：</t>
    </r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</si>
  <si>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</si>
  <si>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</si>
  <si>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</si>
  <si>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</si>
  <si>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</si>
  <si>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</si>
  <si>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</si>
  <si>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（除2乘60%）
折算成绩</t>
  </si>
  <si>
    <t>（40%）
折算成绩</t>
  </si>
  <si>
    <t>万州区发展和改革委员会项目管理</t>
  </si>
  <si>
    <t>牟峻生</t>
  </si>
  <si>
    <t>热能与动力工程</t>
  </si>
  <si>
    <t>宋隆希</t>
  </si>
  <si>
    <t>国际经济与贸易</t>
  </si>
  <si>
    <t>许悦</t>
  </si>
  <si>
    <t>万州区财政局财政管理</t>
  </si>
  <si>
    <t>王美菱</t>
  </si>
  <si>
    <t>财务管理</t>
  </si>
  <si>
    <t>杨欣玥</t>
  </si>
  <si>
    <t>审计学</t>
  </si>
  <si>
    <t>杨春波</t>
  </si>
  <si>
    <t>会计</t>
  </si>
  <si>
    <t>万州区城乡建设委员会规划管理</t>
  </si>
  <si>
    <t>林佳佳</t>
  </si>
  <si>
    <t>城市规划</t>
  </si>
  <si>
    <t>吴侯萱</t>
  </si>
  <si>
    <t>城乡规划</t>
  </si>
  <si>
    <t>谭力箔</t>
  </si>
  <si>
    <t>万州区交通委员会综合管理</t>
  </si>
  <si>
    <t>程相霖</t>
  </si>
  <si>
    <t>公共事业管理</t>
  </si>
  <si>
    <t>童天慧</t>
  </si>
  <si>
    <t>张书琴</t>
  </si>
  <si>
    <t>万州区人力资源和社会保障局综合管理</t>
  </si>
  <si>
    <t>陈泽</t>
  </si>
  <si>
    <t>劳动与社会保障</t>
  </si>
  <si>
    <t>秦蕊怡</t>
  </si>
  <si>
    <t>法学</t>
  </si>
  <si>
    <t>史晓熠</t>
  </si>
  <si>
    <t>万州区国土资源和房屋管理局房屋管理</t>
  </si>
  <si>
    <t>冯琦</t>
  </si>
  <si>
    <t>地理信息科学</t>
  </si>
  <si>
    <t>陈钰玲</t>
  </si>
  <si>
    <t>资源环境与城乡规划管理</t>
  </si>
  <si>
    <t>明小琳</t>
  </si>
  <si>
    <t>万州区环境保护局综合管理</t>
  </si>
  <si>
    <t>甘沛</t>
  </si>
  <si>
    <t>环境科学</t>
  </si>
  <si>
    <t>吴浩</t>
  </si>
  <si>
    <t>杨渝彰</t>
  </si>
  <si>
    <t>万州区市政园林管理局项目管理</t>
  </si>
  <si>
    <t>谭雯文</t>
  </si>
  <si>
    <t>建筑土木工程</t>
  </si>
  <si>
    <t>程世彪</t>
  </si>
  <si>
    <t>建筑环境与设备工程</t>
  </si>
  <si>
    <t>罗艺仁</t>
  </si>
  <si>
    <t>土木工程</t>
  </si>
  <si>
    <t>万州区卫生和计划生育委员会卫生应急管理</t>
  </si>
  <si>
    <t>杜志强</t>
  </si>
  <si>
    <t>预防医学</t>
  </si>
  <si>
    <t>王蕾</t>
  </si>
  <si>
    <t>韩啸</t>
  </si>
  <si>
    <t>药学</t>
  </si>
  <si>
    <t>万州区农业委员会综合管理</t>
  </si>
  <si>
    <t>冯雅薇</t>
  </si>
  <si>
    <t>行政管理</t>
  </si>
  <si>
    <t>梁亚霖</t>
  </si>
  <si>
    <t>张倩</t>
  </si>
  <si>
    <t>重庆市渝东经济技术开发区管理委员会文秘</t>
  </si>
  <si>
    <t>吕纷芳</t>
  </si>
  <si>
    <t>比较文学与世界文学</t>
  </si>
  <si>
    <t>万晓宇</t>
  </si>
  <si>
    <t>汉语言文学</t>
  </si>
  <si>
    <t>熊闽</t>
  </si>
  <si>
    <t>万州区委组织部党员电化教育中心（参照）综合管理</t>
  </si>
  <si>
    <t>胡森</t>
  </si>
  <si>
    <t>政治学与行政学</t>
  </si>
  <si>
    <t>李泳</t>
  </si>
  <si>
    <t>付川江</t>
  </si>
  <si>
    <t>万州区接待处（参照）会计</t>
  </si>
  <si>
    <t>骆梦姝</t>
  </si>
  <si>
    <t>会计学</t>
  </si>
  <si>
    <t>谭天</t>
  </si>
  <si>
    <t>资产评估</t>
  </si>
  <si>
    <t>白荔源</t>
  </si>
  <si>
    <t>工商管理</t>
  </si>
  <si>
    <t>万州区司法局司法助理员1</t>
  </si>
  <si>
    <t>万人旭</t>
  </si>
  <si>
    <t>王卓</t>
  </si>
  <si>
    <t>陈天宇</t>
  </si>
  <si>
    <t>夏燚</t>
  </si>
  <si>
    <t>张盛阳</t>
  </si>
  <si>
    <t>吴成浩</t>
  </si>
  <si>
    <t>冉苒</t>
  </si>
  <si>
    <t>肖自强</t>
  </si>
  <si>
    <t>李勇</t>
  </si>
  <si>
    <t>法律</t>
  </si>
  <si>
    <t>唐满</t>
  </si>
  <si>
    <t>侯东男</t>
  </si>
  <si>
    <t>欧阳稷</t>
  </si>
  <si>
    <t>李天谋</t>
  </si>
  <si>
    <t>张雄良</t>
  </si>
  <si>
    <t>何博</t>
  </si>
  <si>
    <t>万州区司法局司法助理员2</t>
  </si>
  <si>
    <t>张宏</t>
  </si>
  <si>
    <t>侯永红</t>
  </si>
  <si>
    <t>杨欢</t>
  </si>
  <si>
    <t>刑法学</t>
  </si>
  <si>
    <t>王艺憬</t>
  </si>
  <si>
    <t>罗育娟</t>
  </si>
  <si>
    <t>李蓉</t>
  </si>
  <si>
    <t>范燕</t>
  </si>
  <si>
    <t>郎力</t>
  </si>
  <si>
    <t>陈秋冰</t>
  </si>
  <si>
    <t>万州区司法局司法助理员3</t>
  </si>
  <si>
    <t>刘雅文</t>
  </si>
  <si>
    <t>王远林</t>
  </si>
  <si>
    <t>网络与新媒体</t>
  </si>
  <si>
    <t>张亦珺</t>
  </si>
  <si>
    <t>新闻学</t>
  </si>
  <si>
    <t>秦晓莉</t>
  </si>
  <si>
    <t>蒲双凤</t>
  </si>
  <si>
    <t>广播电视</t>
  </si>
  <si>
    <t>简隆飞</t>
  </si>
  <si>
    <t>广播电视新闻学</t>
  </si>
  <si>
    <t>万州区公安局基层综合管理岗</t>
  </si>
  <si>
    <t>李鑫</t>
  </si>
  <si>
    <t>艺术设计</t>
  </si>
  <si>
    <t>张程</t>
  </si>
  <si>
    <t>表演</t>
  </si>
  <si>
    <t>龙洲</t>
  </si>
  <si>
    <t>王彬鉴</t>
  </si>
  <si>
    <t>艺术设计（环境艺术设计）</t>
  </si>
  <si>
    <t>宋林瞳</t>
  </si>
  <si>
    <t>许轶</t>
  </si>
  <si>
    <t>万州区公安局基层警务技术岗(法医)</t>
  </si>
  <si>
    <t>熊进成</t>
  </si>
  <si>
    <t>法医学</t>
  </si>
  <si>
    <t>主考官签名：        监督员签名：        计分员签名：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</si>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</sst>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</numFmts>
  <fonts count="25">
    <font>
      <sz val="12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ill="1" applyBorder="1" applyAlignment="1">
      <alignment horizontal="center" vertical="center" wrapText="1"/>
      <protection/>
    </xf>
    <xf numFmtId="0" fontId="0" fillId="0" borderId="10" xfId="43" applyFill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44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horizontal="center" vertical="center" wrapText="1"/>
      <protection/>
    </xf>
    <xf numFmtId="0" fontId="0" fillId="0" borderId="10" xfId="45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textRotation="255" wrapText="1"/>
    </xf>
    <xf numFmtId="178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3" xfId="40"/>
    <cellStyle name="常规_公招_1" xfId="41"/>
    <cellStyle name="常规_公招_3" xfId="42"/>
    <cellStyle name="常规_公招_5" xfId="43"/>
    <cellStyle name="常规_公招_6" xfId="44"/>
    <cellStyle name="常规_公招_9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9.00390625" defaultRowHeight="14.25"/>
  <cols>
    <col min="1" max="1" width="19.50390625" style="0" customWidth="1"/>
    <col min="2" max="2" width="8.625" style="0" customWidth="1"/>
    <col min="3" max="3" width="13.875" style="21" customWidth="1"/>
    <col min="4" max="4" width="5.625" style="17" customWidth="1"/>
    <col min="5" max="5" width="8.375" style="1" customWidth="1"/>
    <col min="6" max="6" width="5.625" style="1" customWidth="1"/>
    <col min="7" max="8" width="9.00390625" style="26" bestFit="1" customWidth="1"/>
    <col min="9" max="9" width="8.00390625" style="1" customWidth="1"/>
  </cols>
  <sheetData>
    <row r="1" spans="1:9" ht="27.75" customHeight="1">
      <c r="A1" s="29" t="s">
        <v>0</v>
      </c>
      <c r="B1" s="29"/>
      <c r="C1" s="30"/>
      <c r="D1" s="31"/>
      <c r="E1" s="29"/>
      <c r="F1" s="29"/>
      <c r="G1" s="29"/>
      <c r="H1" s="29"/>
      <c r="I1" s="29"/>
    </row>
    <row r="2" spans="1:9" ht="54" customHeight="1">
      <c r="A2" s="32" t="s">
        <v>1</v>
      </c>
      <c r="B2" s="32"/>
      <c r="C2" s="32"/>
      <c r="D2" s="33"/>
      <c r="E2" s="32"/>
      <c r="F2" s="32"/>
      <c r="G2" s="32"/>
      <c r="H2" s="32"/>
      <c r="I2" s="32"/>
    </row>
    <row r="3" spans="1:9" ht="25.5" customHeight="1">
      <c r="A3" s="35" t="s">
        <v>2</v>
      </c>
      <c r="B3" s="35" t="s">
        <v>3</v>
      </c>
      <c r="C3" s="40" t="s">
        <v>4</v>
      </c>
      <c r="D3" s="34" t="s">
        <v>5</v>
      </c>
      <c r="E3" s="35"/>
      <c r="F3" s="35" t="s">
        <v>6</v>
      </c>
      <c r="G3" s="35"/>
      <c r="H3" s="41" t="s">
        <v>7</v>
      </c>
      <c r="I3" s="27" t="s">
        <v>8</v>
      </c>
    </row>
    <row r="4" spans="1:9" ht="75" customHeight="1">
      <c r="A4" s="35"/>
      <c r="B4" s="35"/>
      <c r="C4" s="40"/>
      <c r="D4" s="20" t="s">
        <v>5</v>
      </c>
      <c r="E4" s="5" t="s">
        <v>9</v>
      </c>
      <c r="F4" s="4" t="s">
        <v>6</v>
      </c>
      <c r="G4" s="25" t="s">
        <v>10</v>
      </c>
      <c r="H4" s="41"/>
      <c r="I4" s="28"/>
    </row>
    <row r="5" spans="1:9" ht="33.75" customHeight="1">
      <c r="A5" s="3" t="s">
        <v>11</v>
      </c>
      <c r="B5" s="3" t="s">
        <v>12</v>
      </c>
      <c r="C5" s="7" t="s">
        <v>13</v>
      </c>
      <c r="D5" s="18">
        <v>129.5</v>
      </c>
      <c r="E5" s="6">
        <f>D5*0.3</f>
        <v>38.85</v>
      </c>
      <c r="F5" s="2">
        <v>78.4</v>
      </c>
      <c r="G5" s="24">
        <f>F5*0.4</f>
        <v>31.360000000000003</v>
      </c>
      <c r="H5" s="24">
        <f>E5+G5</f>
        <v>70.21000000000001</v>
      </c>
      <c r="I5" s="2">
        <v>2</v>
      </c>
    </row>
    <row r="6" spans="1:9" ht="33.75" customHeight="1">
      <c r="A6" s="3" t="s">
        <v>11</v>
      </c>
      <c r="B6" s="3" t="s">
        <v>14</v>
      </c>
      <c r="C6" s="7" t="s">
        <v>15</v>
      </c>
      <c r="D6" s="18">
        <v>128.5</v>
      </c>
      <c r="E6" s="6">
        <f aca="true" t="shared" si="0" ref="E6:E69">D6*0.3</f>
        <v>38.55</v>
      </c>
      <c r="F6" s="2">
        <v>80.54</v>
      </c>
      <c r="G6" s="24">
        <f aca="true" t="shared" si="1" ref="G6:G69">F6*0.4</f>
        <v>32.216</v>
      </c>
      <c r="H6" s="24">
        <f aca="true" t="shared" si="2" ref="H6:H69">E6+G6</f>
        <v>70.76599999999999</v>
      </c>
      <c r="I6" s="2">
        <v>1</v>
      </c>
    </row>
    <row r="7" spans="1:9" ht="33.75" customHeight="1">
      <c r="A7" s="3" t="s">
        <v>11</v>
      </c>
      <c r="B7" s="3" t="s">
        <v>16</v>
      </c>
      <c r="C7" s="7" t="s">
        <v>13</v>
      </c>
      <c r="D7" s="18">
        <v>126</v>
      </c>
      <c r="E7" s="6">
        <f t="shared" si="0"/>
        <v>37.8</v>
      </c>
      <c r="F7" s="2">
        <v>77.5</v>
      </c>
      <c r="G7" s="24">
        <f t="shared" si="1"/>
        <v>31</v>
      </c>
      <c r="H7" s="24">
        <f t="shared" si="2"/>
        <v>68.8</v>
      </c>
      <c r="I7" s="2">
        <v>3</v>
      </c>
    </row>
    <row r="8" spans="1:9" ht="33.75" customHeight="1">
      <c r="A8" s="3" t="s">
        <v>17</v>
      </c>
      <c r="B8" s="3" t="s">
        <v>18</v>
      </c>
      <c r="C8" s="8" t="s">
        <v>19</v>
      </c>
      <c r="D8" s="19">
        <v>121</v>
      </c>
      <c r="E8" s="6">
        <f t="shared" si="0"/>
        <v>36.3</v>
      </c>
      <c r="F8" s="2">
        <v>77.14</v>
      </c>
      <c r="G8" s="24">
        <f t="shared" si="1"/>
        <v>30.856</v>
      </c>
      <c r="H8" s="24">
        <f t="shared" si="2"/>
        <v>67.156</v>
      </c>
      <c r="I8" s="2">
        <v>2</v>
      </c>
    </row>
    <row r="9" spans="1:9" ht="33.75" customHeight="1">
      <c r="A9" s="3" t="s">
        <v>17</v>
      </c>
      <c r="B9" s="3" t="s">
        <v>20</v>
      </c>
      <c r="C9" s="7" t="s">
        <v>21</v>
      </c>
      <c r="D9" s="19">
        <v>120</v>
      </c>
      <c r="E9" s="6">
        <f t="shared" si="0"/>
        <v>36</v>
      </c>
      <c r="F9" s="2">
        <v>79.56</v>
      </c>
      <c r="G9" s="24">
        <f t="shared" si="1"/>
        <v>31.824</v>
      </c>
      <c r="H9" s="24">
        <f t="shared" si="2"/>
        <v>67.824</v>
      </c>
      <c r="I9" s="2">
        <v>1</v>
      </c>
    </row>
    <row r="10" spans="1:9" ht="33.75" customHeight="1">
      <c r="A10" s="3" t="s">
        <v>17</v>
      </c>
      <c r="B10" s="3" t="s">
        <v>22</v>
      </c>
      <c r="C10" s="7" t="s">
        <v>23</v>
      </c>
      <c r="D10" s="19">
        <v>117.5</v>
      </c>
      <c r="E10" s="6">
        <f t="shared" si="0"/>
        <v>35.25</v>
      </c>
      <c r="F10" s="2">
        <v>74.2</v>
      </c>
      <c r="G10" s="24">
        <f t="shared" si="1"/>
        <v>29.680000000000003</v>
      </c>
      <c r="H10" s="24">
        <f t="shared" si="2"/>
        <v>64.93</v>
      </c>
      <c r="I10" s="2">
        <v>3</v>
      </c>
    </row>
    <row r="11" spans="1:9" ht="33.75" customHeight="1">
      <c r="A11" s="3" t="s">
        <v>24</v>
      </c>
      <c r="B11" s="3" t="s">
        <v>25</v>
      </c>
      <c r="C11" s="7" t="s">
        <v>26</v>
      </c>
      <c r="D11" s="18">
        <v>120.5</v>
      </c>
      <c r="E11" s="6">
        <f t="shared" si="0"/>
        <v>36.15</v>
      </c>
      <c r="F11" s="2">
        <v>77.86</v>
      </c>
      <c r="G11" s="24">
        <f t="shared" si="1"/>
        <v>31.144000000000002</v>
      </c>
      <c r="H11" s="24">
        <f t="shared" si="2"/>
        <v>67.294</v>
      </c>
      <c r="I11" s="2">
        <v>2</v>
      </c>
    </row>
    <row r="12" spans="1:9" ht="33.75" customHeight="1">
      <c r="A12" s="3" t="s">
        <v>24</v>
      </c>
      <c r="B12" s="3" t="s">
        <v>27</v>
      </c>
      <c r="C12" s="7" t="s">
        <v>28</v>
      </c>
      <c r="D12" s="18">
        <v>116</v>
      </c>
      <c r="E12" s="6">
        <f t="shared" si="0"/>
        <v>34.8</v>
      </c>
      <c r="F12" s="2">
        <v>82.08</v>
      </c>
      <c r="G12" s="24">
        <f t="shared" si="1"/>
        <v>32.832</v>
      </c>
      <c r="H12" s="24">
        <f t="shared" si="2"/>
        <v>67.632</v>
      </c>
      <c r="I12" s="2">
        <v>1</v>
      </c>
    </row>
    <row r="13" spans="1:9" ht="33.75" customHeight="1">
      <c r="A13" s="3" t="s">
        <v>24</v>
      </c>
      <c r="B13" s="3" t="s">
        <v>29</v>
      </c>
      <c r="C13" s="7" t="s">
        <v>26</v>
      </c>
      <c r="D13" s="18">
        <v>116</v>
      </c>
      <c r="E13" s="6">
        <f t="shared" si="0"/>
        <v>34.8</v>
      </c>
      <c r="F13" s="2">
        <v>80.5</v>
      </c>
      <c r="G13" s="24">
        <f t="shared" si="1"/>
        <v>32.2</v>
      </c>
      <c r="H13" s="24">
        <f t="shared" si="2"/>
        <v>67</v>
      </c>
      <c r="I13" s="2">
        <v>3</v>
      </c>
    </row>
    <row r="14" spans="1:9" ht="33.75" customHeight="1">
      <c r="A14" s="3" t="s">
        <v>30</v>
      </c>
      <c r="B14" s="3" t="s">
        <v>31</v>
      </c>
      <c r="C14" s="8" t="s">
        <v>32</v>
      </c>
      <c r="D14" s="18">
        <v>135</v>
      </c>
      <c r="E14" s="6">
        <f t="shared" si="0"/>
        <v>40.5</v>
      </c>
      <c r="F14" s="2">
        <v>79.16</v>
      </c>
      <c r="G14" s="24">
        <f t="shared" si="1"/>
        <v>31.664</v>
      </c>
      <c r="H14" s="24">
        <f t="shared" si="2"/>
        <v>72.164</v>
      </c>
      <c r="I14" s="2">
        <v>1</v>
      </c>
    </row>
    <row r="15" spans="1:9" ht="33.75" customHeight="1">
      <c r="A15" s="3" t="s">
        <v>30</v>
      </c>
      <c r="B15" s="3" t="s">
        <v>33</v>
      </c>
      <c r="C15" s="7" t="s">
        <v>32</v>
      </c>
      <c r="D15" s="18">
        <v>128</v>
      </c>
      <c r="E15" s="6">
        <f t="shared" si="0"/>
        <v>38.4</v>
      </c>
      <c r="F15" s="2">
        <v>82.9</v>
      </c>
      <c r="G15" s="24">
        <f t="shared" si="1"/>
        <v>33.160000000000004</v>
      </c>
      <c r="H15" s="24">
        <f t="shared" si="2"/>
        <v>71.56</v>
      </c>
      <c r="I15" s="2">
        <v>2</v>
      </c>
    </row>
    <row r="16" spans="1:9" ht="33.75" customHeight="1">
      <c r="A16" s="3" t="s">
        <v>30</v>
      </c>
      <c r="B16" s="3" t="s">
        <v>34</v>
      </c>
      <c r="C16" s="8" t="s">
        <v>32</v>
      </c>
      <c r="D16" s="18">
        <v>125.5</v>
      </c>
      <c r="E16" s="6">
        <f t="shared" si="0"/>
        <v>37.65</v>
      </c>
      <c r="F16" s="2">
        <v>78.46</v>
      </c>
      <c r="G16" s="24">
        <f t="shared" si="1"/>
        <v>31.384</v>
      </c>
      <c r="H16" s="24">
        <f t="shared" si="2"/>
        <v>69.03399999999999</v>
      </c>
      <c r="I16" s="2">
        <v>3</v>
      </c>
    </row>
    <row r="17" spans="1:9" ht="33.75" customHeight="1">
      <c r="A17" s="3" t="s">
        <v>35</v>
      </c>
      <c r="B17" s="3" t="s">
        <v>36</v>
      </c>
      <c r="C17" s="8" t="s">
        <v>37</v>
      </c>
      <c r="D17" s="18">
        <v>137</v>
      </c>
      <c r="E17" s="6">
        <f t="shared" si="0"/>
        <v>41.1</v>
      </c>
      <c r="F17" s="2">
        <v>82.4</v>
      </c>
      <c r="G17" s="24">
        <f t="shared" si="1"/>
        <v>32.96</v>
      </c>
      <c r="H17" s="24">
        <f t="shared" si="2"/>
        <v>74.06</v>
      </c>
      <c r="I17" s="2">
        <v>1</v>
      </c>
    </row>
    <row r="18" spans="1:9" ht="33.75" customHeight="1">
      <c r="A18" s="3" t="s">
        <v>35</v>
      </c>
      <c r="B18" s="3" t="s">
        <v>38</v>
      </c>
      <c r="C18" s="8" t="s">
        <v>39</v>
      </c>
      <c r="D18" s="18">
        <v>132.5</v>
      </c>
      <c r="E18" s="6">
        <f t="shared" si="0"/>
        <v>39.75</v>
      </c>
      <c r="F18" s="2">
        <v>77.46</v>
      </c>
      <c r="G18" s="24">
        <f t="shared" si="1"/>
        <v>30.983999999999998</v>
      </c>
      <c r="H18" s="24">
        <f t="shared" si="2"/>
        <v>70.734</v>
      </c>
      <c r="I18" s="2">
        <v>3</v>
      </c>
    </row>
    <row r="19" spans="1:9" ht="33.75" customHeight="1">
      <c r="A19" s="3" t="s">
        <v>35</v>
      </c>
      <c r="B19" s="3" t="s">
        <v>40</v>
      </c>
      <c r="C19" s="7" t="s">
        <v>39</v>
      </c>
      <c r="D19" s="18">
        <v>130.5</v>
      </c>
      <c r="E19" s="6">
        <f t="shared" si="0"/>
        <v>39.15</v>
      </c>
      <c r="F19" s="2">
        <v>82</v>
      </c>
      <c r="G19" s="24">
        <f t="shared" si="1"/>
        <v>32.800000000000004</v>
      </c>
      <c r="H19" s="24">
        <f t="shared" si="2"/>
        <v>71.95</v>
      </c>
      <c r="I19" s="2">
        <v>2</v>
      </c>
    </row>
    <row r="20" spans="1:9" ht="33.75" customHeight="1">
      <c r="A20" s="3" t="s">
        <v>41</v>
      </c>
      <c r="B20" s="3" t="s">
        <v>42</v>
      </c>
      <c r="C20" s="9" t="s">
        <v>43</v>
      </c>
      <c r="D20" s="18">
        <v>133.5</v>
      </c>
      <c r="E20" s="6">
        <f t="shared" si="0"/>
        <v>40.05</v>
      </c>
      <c r="F20" s="2">
        <v>82.5</v>
      </c>
      <c r="G20" s="24">
        <f t="shared" si="1"/>
        <v>33</v>
      </c>
      <c r="H20" s="24">
        <f t="shared" si="2"/>
        <v>73.05</v>
      </c>
      <c r="I20" s="2">
        <v>2</v>
      </c>
    </row>
    <row r="21" spans="1:9" ht="33.75" customHeight="1">
      <c r="A21" s="3" t="s">
        <v>41</v>
      </c>
      <c r="B21" s="3" t="s">
        <v>44</v>
      </c>
      <c r="C21" s="9" t="s">
        <v>45</v>
      </c>
      <c r="D21" s="18">
        <v>127</v>
      </c>
      <c r="E21" s="6">
        <f t="shared" si="0"/>
        <v>38.1</v>
      </c>
      <c r="F21" s="2">
        <v>87.5</v>
      </c>
      <c r="G21" s="24">
        <f t="shared" si="1"/>
        <v>35</v>
      </c>
      <c r="H21" s="24">
        <f t="shared" si="2"/>
        <v>73.1</v>
      </c>
      <c r="I21" s="2">
        <v>1</v>
      </c>
    </row>
    <row r="22" spans="1:9" ht="33.75" customHeight="1">
      <c r="A22" s="3" t="s">
        <v>41</v>
      </c>
      <c r="B22" s="3" t="s">
        <v>46</v>
      </c>
      <c r="C22" s="10" t="s">
        <v>43</v>
      </c>
      <c r="D22" s="18">
        <v>127</v>
      </c>
      <c r="E22" s="6">
        <f t="shared" si="0"/>
        <v>38.1</v>
      </c>
      <c r="F22" s="2">
        <v>82.3</v>
      </c>
      <c r="G22" s="24">
        <f t="shared" si="1"/>
        <v>32.92</v>
      </c>
      <c r="H22" s="24">
        <f t="shared" si="2"/>
        <v>71.02000000000001</v>
      </c>
      <c r="I22" s="2">
        <v>3</v>
      </c>
    </row>
    <row r="23" spans="1:9" ht="33.75" customHeight="1">
      <c r="A23" s="3" t="s">
        <v>47</v>
      </c>
      <c r="B23" s="3" t="s">
        <v>48</v>
      </c>
      <c r="C23" s="9" t="s">
        <v>49</v>
      </c>
      <c r="D23" s="18">
        <v>125.5</v>
      </c>
      <c r="E23" s="6">
        <f t="shared" si="0"/>
        <v>37.65</v>
      </c>
      <c r="F23" s="2">
        <v>79.4</v>
      </c>
      <c r="G23" s="24">
        <f t="shared" si="1"/>
        <v>31.760000000000005</v>
      </c>
      <c r="H23" s="24">
        <f t="shared" si="2"/>
        <v>69.41</v>
      </c>
      <c r="I23" s="2">
        <v>1</v>
      </c>
    </row>
    <row r="24" spans="1:9" ht="33.75" customHeight="1">
      <c r="A24" s="3" t="s">
        <v>47</v>
      </c>
      <c r="B24" s="3" t="s">
        <v>50</v>
      </c>
      <c r="C24" s="10" t="s">
        <v>49</v>
      </c>
      <c r="D24" s="18">
        <v>121</v>
      </c>
      <c r="E24" s="6">
        <f t="shared" si="0"/>
        <v>36.3</v>
      </c>
      <c r="F24" s="2">
        <v>81.8</v>
      </c>
      <c r="G24" s="24">
        <f t="shared" si="1"/>
        <v>32.72</v>
      </c>
      <c r="H24" s="24">
        <f t="shared" si="2"/>
        <v>69.02</v>
      </c>
      <c r="I24" s="2">
        <v>2</v>
      </c>
    </row>
    <row r="25" spans="1:9" ht="33.75" customHeight="1">
      <c r="A25" s="3" t="s">
        <v>47</v>
      </c>
      <c r="B25" s="3" t="s">
        <v>51</v>
      </c>
      <c r="C25" s="9" t="s">
        <v>49</v>
      </c>
      <c r="D25" s="18">
        <v>121</v>
      </c>
      <c r="E25" s="6">
        <f t="shared" si="0"/>
        <v>36.3</v>
      </c>
      <c r="F25" s="2">
        <v>73.1</v>
      </c>
      <c r="G25" s="24">
        <f t="shared" si="1"/>
        <v>29.24</v>
      </c>
      <c r="H25" s="24">
        <f t="shared" si="2"/>
        <v>65.53999999999999</v>
      </c>
      <c r="I25" s="2">
        <v>3</v>
      </c>
    </row>
    <row r="26" spans="1:9" ht="33.75" customHeight="1">
      <c r="A26" s="3" t="s">
        <v>52</v>
      </c>
      <c r="B26" s="3" t="s">
        <v>53</v>
      </c>
      <c r="C26" s="9" t="s">
        <v>54</v>
      </c>
      <c r="D26" s="18">
        <v>128.5</v>
      </c>
      <c r="E26" s="6">
        <f t="shared" si="0"/>
        <v>38.55</v>
      </c>
      <c r="F26" s="2">
        <v>84.1</v>
      </c>
      <c r="G26" s="24">
        <f t="shared" si="1"/>
        <v>33.64</v>
      </c>
      <c r="H26" s="24">
        <f t="shared" si="2"/>
        <v>72.19</v>
      </c>
      <c r="I26" s="2">
        <v>1</v>
      </c>
    </row>
    <row r="27" spans="1:9" ht="33.75" customHeight="1">
      <c r="A27" s="3" t="s">
        <v>52</v>
      </c>
      <c r="B27" s="3" t="s">
        <v>55</v>
      </c>
      <c r="C27" s="9" t="s">
        <v>56</v>
      </c>
      <c r="D27" s="18">
        <v>123.5</v>
      </c>
      <c r="E27" s="6">
        <f t="shared" si="0"/>
        <v>37.05</v>
      </c>
      <c r="F27" s="2">
        <v>79.1</v>
      </c>
      <c r="G27" s="24">
        <f t="shared" si="1"/>
        <v>31.64</v>
      </c>
      <c r="H27" s="24">
        <f t="shared" si="2"/>
        <v>68.69</v>
      </c>
      <c r="I27" s="2">
        <v>2</v>
      </c>
    </row>
    <row r="28" spans="1:9" ht="33.75" customHeight="1">
      <c r="A28" s="3" t="s">
        <v>52</v>
      </c>
      <c r="B28" s="3" t="s">
        <v>57</v>
      </c>
      <c r="C28" s="9" t="s">
        <v>58</v>
      </c>
      <c r="D28" s="18">
        <v>121.5</v>
      </c>
      <c r="E28" s="6">
        <f t="shared" si="0"/>
        <v>36.449999999999996</v>
      </c>
      <c r="F28" s="2">
        <v>78.3</v>
      </c>
      <c r="G28" s="24">
        <f t="shared" si="1"/>
        <v>31.32</v>
      </c>
      <c r="H28" s="24">
        <f t="shared" si="2"/>
        <v>67.77</v>
      </c>
      <c r="I28" s="2">
        <v>3</v>
      </c>
    </row>
    <row r="29" spans="1:9" ht="33.75" customHeight="1">
      <c r="A29" s="3" t="s">
        <v>59</v>
      </c>
      <c r="B29" s="3" t="s">
        <v>60</v>
      </c>
      <c r="C29" s="9" t="s">
        <v>61</v>
      </c>
      <c r="D29" s="18">
        <v>118</v>
      </c>
      <c r="E29" s="6">
        <f t="shared" si="0"/>
        <v>35.4</v>
      </c>
      <c r="F29" s="2">
        <v>72.2</v>
      </c>
      <c r="G29" s="24">
        <f t="shared" si="1"/>
        <v>28.880000000000003</v>
      </c>
      <c r="H29" s="24">
        <f t="shared" si="2"/>
        <v>64.28</v>
      </c>
      <c r="I29" s="2">
        <v>1</v>
      </c>
    </row>
    <row r="30" spans="1:9" ht="33.75" customHeight="1">
      <c r="A30" s="3" t="s">
        <v>59</v>
      </c>
      <c r="B30" s="3" t="s">
        <v>62</v>
      </c>
      <c r="C30" s="9" t="s">
        <v>61</v>
      </c>
      <c r="D30" s="18">
        <v>113.5</v>
      </c>
      <c r="E30" s="6">
        <f t="shared" si="0"/>
        <v>34.05</v>
      </c>
      <c r="F30" s="2">
        <v>73.3</v>
      </c>
      <c r="G30" s="24">
        <f t="shared" si="1"/>
        <v>29.32</v>
      </c>
      <c r="H30" s="24">
        <f t="shared" si="2"/>
        <v>63.37</v>
      </c>
      <c r="I30" s="2">
        <v>3</v>
      </c>
    </row>
    <row r="31" spans="1:9" ht="33.75" customHeight="1">
      <c r="A31" s="3" t="s">
        <v>59</v>
      </c>
      <c r="B31" s="3" t="s">
        <v>63</v>
      </c>
      <c r="C31" s="9" t="s">
        <v>64</v>
      </c>
      <c r="D31" s="18">
        <v>113</v>
      </c>
      <c r="E31" s="6">
        <f t="shared" si="0"/>
        <v>33.9</v>
      </c>
      <c r="F31" s="2">
        <v>74.4</v>
      </c>
      <c r="G31" s="24">
        <f t="shared" si="1"/>
        <v>29.760000000000005</v>
      </c>
      <c r="H31" s="24">
        <f t="shared" si="2"/>
        <v>63.660000000000004</v>
      </c>
      <c r="I31" s="2">
        <v>2</v>
      </c>
    </row>
    <row r="32" spans="1:9" ht="33.75" customHeight="1">
      <c r="A32" s="3" t="s">
        <v>65</v>
      </c>
      <c r="B32" s="3" t="s">
        <v>66</v>
      </c>
      <c r="C32" s="11" t="s">
        <v>67</v>
      </c>
      <c r="D32" s="18">
        <v>136.5</v>
      </c>
      <c r="E32" s="6">
        <f t="shared" si="0"/>
        <v>40.949999999999996</v>
      </c>
      <c r="F32" s="2">
        <v>72.6</v>
      </c>
      <c r="G32" s="24">
        <f t="shared" si="1"/>
        <v>29.04</v>
      </c>
      <c r="H32" s="24">
        <f t="shared" si="2"/>
        <v>69.99</v>
      </c>
      <c r="I32" s="2">
        <v>1</v>
      </c>
    </row>
    <row r="33" spans="1:9" ht="33.75" customHeight="1">
      <c r="A33" s="3" t="s">
        <v>65</v>
      </c>
      <c r="B33" s="3" t="s">
        <v>68</v>
      </c>
      <c r="C33" s="11" t="s">
        <v>67</v>
      </c>
      <c r="D33" s="18">
        <v>123.5</v>
      </c>
      <c r="E33" s="6">
        <f t="shared" si="0"/>
        <v>37.05</v>
      </c>
      <c r="F33" s="2">
        <v>74.2</v>
      </c>
      <c r="G33" s="24">
        <f t="shared" si="1"/>
        <v>29.680000000000003</v>
      </c>
      <c r="H33" s="24">
        <f t="shared" si="2"/>
        <v>66.73</v>
      </c>
      <c r="I33" s="2">
        <v>2</v>
      </c>
    </row>
    <row r="34" spans="1:9" ht="33.75" customHeight="1">
      <c r="A34" s="3" t="s">
        <v>65</v>
      </c>
      <c r="B34" s="3" t="s">
        <v>69</v>
      </c>
      <c r="C34" s="11" t="s">
        <v>67</v>
      </c>
      <c r="D34" s="18">
        <v>123.5</v>
      </c>
      <c r="E34" s="6">
        <f t="shared" si="0"/>
        <v>37.05</v>
      </c>
      <c r="F34" s="2">
        <v>74.2</v>
      </c>
      <c r="G34" s="24">
        <f t="shared" si="1"/>
        <v>29.680000000000003</v>
      </c>
      <c r="H34" s="24">
        <f t="shared" si="2"/>
        <v>66.73</v>
      </c>
      <c r="I34" s="2">
        <v>2</v>
      </c>
    </row>
    <row r="35" spans="1:9" ht="33.75" customHeight="1">
      <c r="A35" s="3" t="s">
        <v>70</v>
      </c>
      <c r="B35" s="3" t="s">
        <v>71</v>
      </c>
      <c r="C35" s="13" t="s">
        <v>72</v>
      </c>
      <c r="D35" s="18">
        <v>121</v>
      </c>
      <c r="E35" s="6">
        <f t="shared" si="0"/>
        <v>36.3</v>
      </c>
      <c r="F35" s="2">
        <v>78.2</v>
      </c>
      <c r="G35" s="24">
        <f t="shared" si="1"/>
        <v>31.28</v>
      </c>
      <c r="H35" s="24">
        <f t="shared" si="2"/>
        <v>67.58</v>
      </c>
      <c r="I35" s="2">
        <v>1</v>
      </c>
    </row>
    <row r="36" spans="1:9" ht="33.75" customHeight="1">
      <c r="A36" s="3" t="s">
        <v>70</v>
      </c>
      <c r="B36" s="3" t="s">
        <v>73</v>
      </c>
      <c r="C36" s="12" t="s">
        <v>74</v>
      </c>
      <c r="D36" s="18">
        <v>119</v>
      </c>
      <c r="E36" s="6">
        <f t="shared" si="0"/>
        <v>35.699999999999996</v>
      </c>
      <c r="F36" s="2">
        <v>71.8</v>
      </c>
      <c r="G36" s="24">
        <f t="shared" si="1"/>
        <v>28.72</v>
      </c>
      <c r="H36" s="24">
        <f t="shared" si="2"/>
        <v>64.41999999999999</v>
      </c>
      <c r="I36" s="2">
        <v>3</v>
      </c>
    </row>
    <row r="37" spans="1:9" ht="33.75" customHeight="1">
      <c r="A37" s="3" t="s">
        <v>70</v>
      </c>
      <c r="B37" s="3" t="s">
        <v>75</v>
      </c>
      <c r="C37" s="12" t="s">
        <v>74</v>
      </c>
      <c r="D37" s="18">
        <v>118.5</v>
      </c>
      <c r="E37" s="6">
        <f t="shared" si="0"/>
        <v>35.55</v>
      </c>
      <c r="F37" s="2">
        <v>76.4</v>
      </c>
      <c r="G37" s="24">
        <f t="shared" si="1"/>
        <v>30.560000000000002</v>
      </c>
      <c r="H37" s="24">
        <f t="shared" si="2"/>
        <v>66.11</v>
      </c>
      <c r="I37" s="2">
        <v>2</v>
      </c>
    </row>
    <row r="38" spans="1:9" ht="40.5">
      <c r="A38" s="3" t="s">
        <v>76</v>
      </c>
      <c r="B38" s="3" t="s">
        <v>77</v>
      </c>
      <c r="C38" s="12" t="s">
        <v>78</v>
      </c>
      <c r="D38" s="18">
        <v>126</v>
      </c>
      <c r="E38" s="6">
        <f t="shared" si="0"/>
        <v>37.8</v>
      </c>
      <c r="F38" s="2">
        <v>75</v>
      </c>
      <c r="G38" s="24">
        <f t="shared" si="1"/>
        <v>30</v>
      </c>
      <c r="H38" s="24">
        <f t="shared" si="2"/>
        <v>67.8</v>
      </c>
      <c r="I38" s="2">
        <v>1</v>
      </c>
    </row>
    <row r="39" spans="1:9" ht="40.5">
      <c r="A39" s="3" t="s">
        <v>76</v>
      </c>
      <c r="B39" s="3" t="s">
        <v>79</v>
      </c>
      <c r="C39" s="12" t="s">
        <v>78</v>
      </c>
      <c r="D39" s="18">
        <v>122</v>
      </c>
      <c r="E39" s="6">
        <f t="shared" si="0"/>
        <v>36.6</v>
      </c>
      <c r="F39" s="2">
        <v>70.4</v>
      </c>
      <c r="G39" s="24">
        <f t="shared" si="1"/>
        <v>28.160000000000004</v>
      </c>
      <c r="H39" s="24">
        <f t="shared" si="2"/>
        <v>64.76</v>
      </c>
      <c r="I39" s="2">
        <v>2</v>
      </c>
    </row>
    <row r="40" spans="1:9" ht="40.5">
      <c r="A40" s="3" t="s">
        <v>76</v>
      </c>
      <c r="B40" s="3" t="s">
        <v>80</v>
      </c>
      <c r="C40" s="12" t="s">
        <v>74</v>
      </c>
      <c r="D40" s="18">
        <v>120</v>
      </c>
      <c r="E40" s="6">
        <f t="shared" si="0"/>
        <v>36</v>
      </c>
      <c r="F40" s="2">
        <v>71.6</v>
      </c>
      <c r="G40" s="24">
        <f t="shared" si="1"/>
        <v>28.64</v>
      </c>
      <c r="H40" s="24">
        <f t="shared" si="2"/>
        <v>64.64</v>
      </c>
      <c r="I40" s="2">
        <v>3</v>
      </c>
    </row>
    <row r="41" spans="1:9" ht="33.75" customHeight="1">
      <c r="A41" s="3" t="s">
        <v>81</v>
      </c>
      <c r="B41" s="3" t="s">
        <v>82</v>
      </c>
      <c r="C41" s="12" t="s">
        <v>83</v>
      </c>
      <c r="D41" s="18">
        <v>126</v>
      </c>
      <c r="E41" s="6">
        <f t="shared" si="0"/>
        <v>37.8</v>
      </c>
      <c r="F41" s="2">
        <v>71</v>
      </c>
      <c r="G41" s="24">
        <f t="shared" si="1"/>
        <v>28.400000000000002</v>
      </c>
      <c r="H41" s="24">
        <f t="shared" si="2"/>
        <v>66.2</v>
      </c>
      <c r="I41" s="2">
        <v>2</v>
      </c>
    </row>
    <row r="42" spans="1:9" ht="33.75" customHeight="1">
      <c r="A42" s="3" t="s">
        <v>81</v>
      </c>
      <c r="B42" s="3" t="s">
        <v>84</v>
      </c>
      <c r="C42" s="12" t="s">
        <v>85</v>
      </c>
      <c r="D42" s="18">
        <v>125.5</v>
      </c>
      <c r="E42" s="6">
        <f t="shared" si="0"/>
        <v>37.65</v>
      </c>
      <c r="F42" s="2">
        <v>73.6</v>
      </c>
      <c r="G42" s="24">
        <f t="shared" si="1"/>
        <v>29.439999999999998</v>
      </c>
      <c r="H42" s="24">
        <f t="shared" si="2"/>
        <v>67.09</v>
      </c>
      <c r="I42" s="2">
        <v>1</v>
      </c>
    </row>
    <row r="43" spans="1:9" ht="33.75" customHeight="1">
      <c r="A43" s="3" t="s">
        <v>81</v>
      </c>
      <c r="B43" s="3" t="s">
        <v>86</v>
      </c>
      <c r="C43" s="12" t="s">
        <v>87</v>
      </c>
      <c r="D43" s="18">
        <v>120.5</v>
      </c>
      <c r="E43" s="6">
        <f t="shared" si="0"/>
        <v>36.15</v>
      </c>
      <c r="F43" s="2">
        <v>72.2</v>
      </c>
      <c r="G43" s="24">
        <f t="shared" si="1"/>
        <v>28.880000000000003</v>
      </c>
      <c r="H43" s="24">
        <f t="shared" si="2"/>
        <v>65.03</v>
      </c>
      <c r="I43" s="2">
        <v>3</v>
      </c>
    </row>
    <row r="44" spans="1:9" ht="33.75" customHeight="1">
      <c r="A44" s="3" t="s">
        <v>88</v>
      </c>
      <c r="B44" s="3" t="s">
        <v>89</v>
      </c>
      <c r="C44" s="14" t="s">
        <v>39</v>
      </c>
      <c r="D44" s="18">
        <v>121</v>
      </c>
      <c r="E44" s="6">
        <f t="shared" si="0"/>
        <v>36.3</v>
      </c>
      <c r="F44" s="2">
        <v>84.6</v>
      </c>
      <c r="G44" s="24">
        <f t="shared" si="1"/>
        <v>33.839999999999996</v>
      </c>
      <c r="H44" s="24">
        <f t="shared" si="2"/>
        <v>70.13999999999999</v>
      </c>
      <c r="I44" s="2">
        <v>3</v>
      </c>
    </row>
    <row r="45" spans="1:9" ht="33.75" customHeight="1">
      <c r="A45" s="3" t="s">
        <v>88</v>
      </c>
      <c r="B45" s="3" t="s">
        <v>90</v>
      </c>
      <c r="C45" s="14" t="s">
        <v>39</v>
      </c>
      <c r="D45" s="18">
        <v>120.5</v>
      </c>
      <c r="E45" s="6">
        <f t="shared" si="0"/>
        <v>36.15</v>
      </c>
      <c r="F45" s="2">
        <v>85.6</v>
      </c>
      <c r="G45" s="24">
        <f t="shared" si="1"/>
        <v>34.24</v>
      </c>
      <c r="H45" s="24">
        <f t="shared" si="2"/>
        <v>70.39</v>
      </c>
      <c r="I45" s="2">
        <v>1</v>
      </c>
    </row>
    <row r="46" spans="1:9" ht="33.75" customHeight="1">
      <c r="A46" s="3" t="s">
        <v>88</v>
      </c>
      <c r="B46" s="3" t="s">
        <v>91</v>
      </c>
      <c r="C46" s="15" t="s">
        <v>39</v>
      </c>
      <c r="D46" s="18">
        <v>119.5</v>
      </c>
      <c r="E46" s="6">
        <f t="shared" si="0"/>
        <v>35.85</v>
      </c>
      <c r="F46" s="2">
        <v>86</v>
      </c>
      <c r="G46" s="24">
        <f t="shared" si="1"/>
        <v>34.4</v>
      </c>
      <c r="H46" s="24">
        <f t="shared" si="2"/>
        <v>70.25</v>
      </c>
      <c r="I46" s="2">
        <v>2</v>
      </c>
    </row>
    <row r="47" spans="1:9" ht="33.75" customHeight="1">
      <c r="A47" s="3" t="s">
        <v>88</v>
      </c>
      <c r="B47" s="3" t="s">
        <v>92</v>
      </c>
      <c r="C47" s="14" t="s">
        <v>39</v>
      </c>
      <c r="D47" s="18">
        <v>119.5</v>
      </c>
      <c r="E47" s="6">
        <f t="shared" si="0"/>
        <v>35.85</v>
      </c>
      <c r="F47" s="2">
        <v>79</v>
      </c>
      <c r="G47" s="24">
        <f t="shared" si="1"/>
        <v>31.6</v>
      </c>
      <c r="H47" s="24">
        <f t="shared" si="2"/>
        <v>67.45</v>
      </c>
      <c r="I47" s="2">
        <v>10</v>
      </c>
    </row>
    <row r="48" spans="1:9" ht="33.75" customHeight="1">
      <c r="A48" s="3" t="s">
        <v>88</v>
      </c>
      <c r="B48" s="3" t="s">
        <v>93</v>
      </c>
      <c r="C48" s="15" t="s">
        <v>39</v>
      </c>
      <c r="D48" s="18">
        <v>119</v>
      </c>
      <c r="E48" s="6">
        <f t="shared" si="0"/>
        <v>35.699999999999996</v>
      </c>
      <c r="F48" s="2">
        <v>81.4</v>
      </c>
      <c r="G48" s="24">
        <f t="shared" si="1"/>
        <v>32.56</v>
      </c>
      <c r="H48" s="24">
        <f t="shared" si="2"/>
        <v>68.25999999999999</v>
      </c>
      <c r="I48" s="2">
        <v>5</v>
      </c>
    </row>
    <row r="49" spans="1:9" ht="33.75" customHeight="1">
      <c r="A49" s="3" t="s">
        <v>88</v>
      </c>
      <c r="B49" s="3" t="s">
        <v>94</v>
      </c>
      <c r="C49" s="15" t="s">
        <v>39</v>
      </c>
      <c r="D49" s="18">
        <v>118</v>
      </c>
      <c r="E49" s="6">
        <f t="shared" si="0"/>
        <v>35.4</v>
      </c>
      <c r="F49" s="2">
        <v>80.6</v>
      </c>
      <c r="G49" s="24">
        <f t="shared" si="1"/>
        <v>32.24</v>
      </c>
      <c r="H49" s="24">
        <f t="shared" si="2"/>
        <v>67.64</v>
      </c>
      <c r="I49" s="2">
        <v>9</v>
      </c>
    </row>
    <row r="50" spans="1:9" ht="33.75" customHeight="1">
      <c r="A50" s="3" t="s">
        <v>88</v>
      </c>
      <c r="B50" s="3" t="s">
        <v>95</v>
      </c>
      <c r="C50" s="14" t="s">
        <v>39</v>
      </c>
      <c r="D50" s="18">
        <v>117.5</v>
      </c>
      <c r="E50" s="6">
        <f t="shared" si="0"/>
        <v>35.25</v>
      </c>
      <c r="F50" s="2">
        <v>82</v>
      </c>
      <c r="G50" s="24">
        <f t="shared" si="1"/>
        <v>32.800000000000004</v>
      </c>
      <c r="H50" s="24">
        <f t="shared" si="2"/>
        <v>68.05000000000001</v>
      </c>
      <c r="I50" s="2">
        <v>7</v>
      </c>
    </row>
    <row r="51" spans="1:9" ht="33.75" customHeight="1">
      <c r="A51" s="3" t="s">
        <v>88</v>
      </c>
      <c r="B51" s="3" t="s">
        <v>96</v>
      </c>
      <c r="C51" s="14" t="s">
        <v>39</v>
      </c>
      <c r="D51" s="18">
        <v>117.5</v>
      </c>
      <c r="E51" s="6">
        <f t="shared" si="0"/>
        <v>35.25</v>
      </c>
      <c r="F51" s="2">
        <v>81</v>
      </c>
      <c r="G51" s="24">
        <f t="shared" si="1"/>
        <v>32.4</v>
      </c>
      <c r="H51" s="24">
        <f t="shared" si="2"/>
        <v>67.65</v>
      </c>
      <c r="I51" s="2">
        <v>8</v>
      </c>
    </row>
    <row r="52" spans="1:9" ht="33.75" customHeight="1">
      <c r="A52" s="3" t="s">
        <v>88</v>
      </c>
      <c r="B52" s="3" t="s">
        <v>97</v>
      </c>
      <c r="C52" s="14" t="s">
        <v>98</v>
      </c>
      <c r="D52" s="18">
        <v>116</v>
      </c>
      <c r="E52" s="6">
        <f t="shared" si="0"/>
        <v>34.8</v>
      </c>
      <c r="F52" s="2">
        <v>86.2</v>
      </c>
      <c r="G52" s="24">
        <f t="shared" si="1"/>
        <v>34.480000000000004</v>
      </c>
      <c r="H52" s="24">
        <f t="shared" si="2"/>
        <v>69.28</v>
      </c>
      <c r="I52" s="2">
        <v>4</v>
      </c>
    </row>
    <row r="53" spans="1:9" ht="33.75" customHeight="1">
      <c r="A53" s="3" t="s">
        <v>88</v>
      </c>
      <c r="B53" s="3" t="s">
        <v>99</v>
      </c>
      <c r="C53" s="14" t="s">
        <v>39</v>
      </c>
      <c r="D53" s="18">
        <v>116</v>
      </c>
      <c r="E53" s="6">
        <f t="shared" si="0"/>
        <v>34.8</v>
      </c>
      <c r="F53" s="2">
        <v>80.2</v>
      </c>
      <c r="G53" s="24">
        <f t="shared" si="1"/>
        <v>32.080000000000005</v>
      </c>
      <c r="H53" s="24">
        <f t="shared" si="2"/>
        <v>66.88</v>
      </c>
      <c r="I53" s="2">
        <v>12</v>
      </c>
    </row>
    <row r="54" spans="1:9" ht="33.75" customHeight="1">
      <c r="A54" s="3" t="s">
        <v>88</v>
      </c>
      <c r="B54" s="3" t="s">
        <v>100</v>
      </c>
      <c r="C54" s="14" t="s">
        <v>39</v>
      </c>
      <c r="D54" s="18">
        <v>115</v>
      </c>
      <c r="E54" s="6">
        <f t="shared" si="0"/>
        <v>34.5</v>
      </c>
      <c r="F54" s="2">
        <v>84</v>
      </c>
      <c r="G54" s="24">
        <f t="shared" si="1"/>
        <v>33.6</v>
      </c>
      <c r="H54" s="24">
        <f t="shared" si="2"/>
        <v>68.1</v>
      </c>
      <c r="I54" s="2">
        <v>6</v>
      </c>
    </row>
    <row r="55" spans="1:9" ht="33.75" customHeight="1">
      <c r="A55" s="3" t="s">
        <v>88</v>
      </c>
      <c r="B55" s="3" t="s">
        <v>101</v>
      </c>
      <c r="C55" s="14" t="s">
        <v>39</v>
      </c>
      <c r="D55" s="18">
        <v>113.5</v>
      </c>
      <c r="E55" s="6">
        <f t="shared" si="0"/>
        <v>34.05</v>
      </c>
      <c r="F55" s="2">
        <v>81</v>
      </c>
      <c r="G55" s="24">
        <f t="shared" si="1"/>
        <v>32.4</v>
      </c>
      <c r="H55" s="24">
        <f t="shared" si="2"/>
        <v>66.44999999999999</v>
      </c>
      <c r="I55" s="2">
        <v>13</v>
      </c>
    </row>
    <row r="56" spans="1:9" ht="33.75" customHeight="1">
      <c r="A56" s="3" t="s">
        <v>88</v>
      </c>
      <c r="B56" s="3" t="s">
        <v>102</v>
      </c>
      <c r="C56" s="14" t="s">
        <v>39</v>
      </c>
      <c r="D56" s="18">
        <v>113.5</v>
      </c>
      <c r="E56" s="6">
        <f t="shared" si="0"/>
        <v>34.05</v>
      </c>
      <c r="F56" s="2">
        <v>82.2</v>
      </c>
      <c r="G56" s="24">
        <f t="shared" si="1"/>
        <v>32.88</v>
      </c>
      <c r="H56" s="24">
        <f t="shared" si="2"/>
        <v>66.93</v>
      </c>
      <c r="I56" s="2">
        <v>11</v>
      </c>
    </row>
    <row r="57" spans="1:9" ht="33.75" customHeight="1">
      <c r="A57" s="3" t="s">
        <v>88</v>
      </c>
      <c r="B57" s="3" t="s">
        <v>103</v>
      </c>
      <c r="C57" s="15" t="s">
        <v>39</v>
      </c>
      <c r="D57" s="18">
        <v>113</v>
      </c>
      <c r="E57" s="6">
        <f t="shared" si="0"/>
        <v>33.9</v>
      </c>
      <c r="F57" s="2" t="s">
        <v>141</v>
      </c>
      <c r="G57" s="24">
        <v>0</v>
      </c>
      <c r="H57" s="24">
        <f t="shared" si="2"/>
        <v>33.9</v>
      </c>
      <c r="I57" s="2">
        <v>15</v>
      </c>
    </row>
    <row r="58" spans="1:9" ht="33.75" customHeight="1">
      <c r="A58" s="3" t="s">
        <v>88</v>
      </c>
      <c r="B58" s="3" t="s">
        <v>104</v>
      </c>
      <c r="C58" s="14" t="s">
        <v>39</v>
      </c>
      <c r="D58" s="18">
        <v>112.5</v>
      </c>
      <c r="E58" s="6">
        <f t="shared" si="0"/>
        <v>33.75</v>
      </c>
      <c r="F58" s="2">
        <v>79.6</v>
      </c>
      <c r="G58" s="24">
        <f t="shared" si="1"/>
        <v>31.84</v>
      </c>
      <c r="H58" s="24">
        <f t="shared" si="2"/>
        <v>65.59</v>
      </c>
      <c r="I58" s="2">
        <v>14</v>
      </c>
    </row>
    <row r="59" spans="1:9" ht="33.75" customHeight="1">
      <c r="A59" s="3" t="s">
        <v>105</v>
      </c>
      <c r="B59" s="3" t="s">
        <v>106</v>
      </c>
      <c r="C59" s="14" t="s">
        <v>39</v>
      </c>
      <c r="D59" s="18">
        <v>134</v>
      </c>
      <c r="E59" s="6">
        <f t="shared" si="0"/>
        <v>40.199999999999996</v>
      </c>
      <c r="F59" s="2">
        <v>81.8</v>
      </c>
      <c r="G59" s="24">
        <f t="shared" si="1"/>
        <v>32.72</v>
      </c>
      <c r="H59" s="24">
        <f t="shared" si="2"/>
        <v>72.91999999999999</v>
      </c>
      <c r="I59" s="2">
        <v>1</v>
      </c>
    </row>
    <row r="60" spans="1:9" ht="33.75" customHeight="1">
      <c r="A60" s="3" t="s">
        <v>105</v>
      </c>
      <c r="B60" s="3" t="s">
        <v>107</v>
      </c>
      <c r="C60" s="14" t="s">
        <v>39</v>
      </c>
      <c r="D60" s="18">
        <v>131.5</v>
      </c>
      <c r="E60" s="6">
        <f t="shared" si="0"/>
        <v>39.449999999999996</v>
      </c>
      <c r="F60" s="2">
        <v>78.8</v>
      </c>
      <c r="G60" s="24">
        <f t="shared" si="1"/>
        <v>31.52</v>
      </c>
      <c r="H60" s="24">
        <f t="shared" si="2"/>
        <v>70.97</v>
      </c>
      <c r="I60" s="2">
        <v>3</v>
      </c>
    </row>
    <row r="61" spans="1:9" ht="33.75" customHeight="1">
      <c r="A61" s="3" t="s">
        <v>105</v>
      </c>
      <c r="B61" s="3" t="s">
        <v>108</v>
      </c>
      <c r="C61" s="14" t="s">
        <v>109</v>
      </c>
      <c r="D61" s="18">
        <v>130</v>
      </c>
      <c r="E61" s="6">
        <f t="shared" si="0"/>
        <v>39</v>
      </c>
      <c r="F61" s="2">
        <v>75.2</v>
      </c>
      <c r="G61" s="24">
        <f t="shared" si="1"/>
        <v>30.080000000000002</v>
      </c>
      <c r="H61" s="24">
        <f t="shared" si="2"/>
        <v>69.08</v>
      </c>
      <c r="I61" s="2">
        <v>7</v>
      </c>
    </row>
    <row r="62" spans="1:9" ht="33.75" customHeight="1">
      <c r="A62" s="3" t="s">
        <v>105</v>
      </c>
      <c r="B62" s="3" t="s">
        <v>110</v>
      </c>
      <c r="C62" s="14" t="s">
        <v>39</v>
      </c>
      <c r="D62" s="18">
        <v>127.5</v>
      </c>
      <c r="E62" s="6">
        <f t="shared" si="0"/>
        <v>38.25</v>
      </c>
      <c r="F62" s="2">
        <v>83</v>
      </c>
      <c r="G62" s="24">
        <f t="shared" si="1"/>
        <v>33.2</v>
      </c>
      <c r="H62" s="24">
        <f t="shared" si="2"/>
        <v>71.45</v>
      </c>
      <c r="I62" s="2">
        <v>2</v>
      </c>
    </row>
    <row r="63" spans="1:9" ht="33.75" customHeight="1">
      <c r="A63" s="3" t="s">
        <v>105</v>
      </c>
      <c r="B63" s="3" t="s">
        <v>111</v>
      </c>
      <c r="C63" s="14" t="s">
        <v>39</v>
      </c>
      <c r="D63" s="18">
        <v>126.5</v>
      </c>
      <c r="E63" s="6">
        <f t="shared" si="0"/>
        <v>37.949999999999996</v>
      </c>
      <c r="F63" s="2">
        <v>80.2</v>
      </c>
      <c r="G63" s="24">
        <f t="shared" si="1"/>
        <v>32.080000000000005</v>
      </c>
      <c r="H63" s="24">
        <f t="shared" si="2"/>
        <v>70.03</v>
      </c>
      <c r="I63" s="2">
        <v>4</v>
      </c>
    </row>
    <row r="64" spans="1:9" ht="33.75" customHeight="1">
      <c r="A64" s="3" t="s">
        <v>105</v>
      </c>
      <c r="B64" s="3" t="s">
        <v>112</v>
      </c>
      <c r="C64" s="14" t="s">
        <v>39</v>
      </c>
      <c r="D64" s="18">
        <v>126</v>
      </c>
      <c r="E64" s="6">
        <f t="shared" si="0"/>
        <v>37.8</v>
      </c>
      <c r="F64" s="2">
        <v>78.8</v>
      </c>
      <c r="G64" s="24">
        <f t="shared" si="1"/>
        <v>31.52</v>
      </c>
      <c r="H64" s="24">
        <f t="shared" si="2"/>
        <v>69.32</v>
      </c>
      <c r="I64" s="2">
        <v>6</v>
      </c>
    </row>
    <row r="65" spans="1:9" ht="33.75" customHeight="1">
      <c r="A65" s="3" t="s">
        <v>105</v>
      </c>
      <c r="B65" s="3" t="s">
        <v>113</v>
      </c>
      <c r="C65" s="14" t="s">
        <v>39</v>
      </c>
      <c r="D65" s="18">
        <v>124.5</v>
      </c>
      <c r="E65" s="6">
        <f t="shared" si="0"/>
        <v>37.35</v>
      </c>
      <c r="F65" s="2">
        <v>81.4</v>
      </c>
      <c r="G65" s="24">
        <f t="shared" si="1"/>
        <v>32.56</v>
      </c>
      <c r="H65" s="24">
        <f t="shared" si="2"/>
        <v>69.91</v>
      </c>
      <c r="I65" s="2">
        <v>5</v>
      </c>
    </row>
    <row r="66" spans="1:9" ht="33.75" customHeight="1">
      <c r="A66" s="3" t="s">
        <v>105</v>
      </c>
      <c r="B66" s="3" t="s">
        <v>114</v>
      </c>
      <c r="C66" s="14" t="s">
        <v>39</v>
      </c>
      <c r="D66" s="18">
        <v>124</v>
      </c>
      <c r="E66" s="6">
        <f t="shared" si="0"/>
        <v>37.199999999999996</v>
      </c>
      <c r="F66" s="2">
        <v>78.8</v>
      </c>
      <c r="G66" s="24">
        <f t="shared" si="1"/>
        <v>31.52</v>
      </c>
      <c r="H66" s="24">
        <f t="shared" si="2"/>
        <v>68.72</v>
      </c>
      <c r="I66" s="2">
        <v>8</v>
      </c>
    </row>
    <row r="67" spans="1:9" ht="33.75" customHeight="1">
      <c r="A67" s="3" t="s">
        <v>105</v>
      </c>
      <c r="B67" s="3" t="s">
        <v>115</v>
      </c>
      <c r="C67" s="15" t="s">
        <v>39</v>
      </c>
      <c r="D67" s="18">
        <v>123.5</v>
      </c>
      <c r="E67" s="6">
        <f t="shared" si="0"/>
        <v>37.05</v>
      </c>
      <c r="F67" s="2">
        <v>76.2</v>
      </c>
      <c r="G67" s="24">
        <f t="shared" si="1"/>
        <v>30.480000000000004</v>
      </c>
      <c r="H67" s="24">
        <f t="shared" si="2"/>
        <v>67.53</v>
      </c>
      <c r="I67" s="2">
        <v>9</v>
      </c>
    </row>
    <row r="68" spans="1:9" ht="33.75" customHeight="1">
      <c r="A68" s="3" t="s">
        <v>116</v>
      </c>
      <c r="B68" s="3" t="s">
        <v>117</v>
      </c>
      <c r="C68" s="14" t="s">
        <v>74</v>
      </c>
      <c r="D68" s="18">
        <v>125.5</v>
      </c>
      <c r="E68" s="6">
        <f t="shared" si="0"/>
        <v>37.65</v>
      </c>
      <c r="F68" s="2">
        <v>80.6</v>
      </c>
      <c r="G68" s="24">
        <f t="shared" si="1"/>
        <v>32.24</v>
      </c>
      <c r="H68" s="24">
        <f t="shared" si="2"/>
        <v>69.89</v>
      </c>
      <c r="I68" s="2">
        <v>1</v>
      </c>
    </row>
    <row r="69" spans="1:9" ht="33.75" customHeight="1">
      <c r="A69" s="3" t="s">
        <v>116</v>
      </c>
      <c r="B69" s="3" t="s">
        <v>118</v>
      </c>
      <c r="C69" s="15" t="s">
        <v>119</v>
      </c>
      <c r="D69" s="18">
        <v>123.5</v>
      </c>
      <c r="E69" s="6">
        <f t="shared" si="0"/>
        <v>37.05</v>
      </c>
      <c r="F69" s="2">
        <v>77.4</v>
      </c>
      <c r="G69" s="24">
        <f t="shared" si="1"/>
        <v>30.960000000000004</v>
      </c>
      <c r="H69" s="24">
        <f t="shared" si="2"/>
        <v>68.01</v>
      </c>
      <c r="I69" s="2">
        <v>4</v>
      </c>
    </row>
    <row r="70" spans="1:9" ht="33.75" customHeight="1">
      <c r="A70" s="3" t="s">
        <v>116</v>
      </c>
      <c r="B70" s="3" t="s">
        <v>120</v>
      </c>
      <c r="C70" s="14" t="s">
        <v>121</v>
      </c>
      <c r="D70" s="18">
        <v>122</v>
      </c>
      <c r="E70" s="6">
        <f aca="true" t="shared" si="3" ref="E70:E80">D70*0.3</f>
        <v>36.6</v>
      </c>
      <c r="F70" s="2">
        <v>80.6</v>
      </c>
      <c r="G70" s="24">
        <f aca="true" t="shared" si="4" ref="G70:G80">F70*0.4</f>
        <v>32.24</v>
      </c>
      <c r="H70" s="24">
        <f aca="true" t="shared" si="5" ref="H70:H80">E70+G70</f>
        <v>68.84</v>
      </c>
      <c r="I70" s="2">
        <v>3</v>
      </c>
    </row>
    <row r="71" spans="1:9" ht="33.75" customHeight="1">
      <c r="A71" s="3" t="s">
        <v>116</v>
      </c>
      <c r="B71" s="3" t="s">
        <v>122</v>
      </c>
      <c r="C71" s="14" t="s">
        <v>121</v>
      </c>
      <c r="D71" s="18">
        <v>121</v>
      </c>
      <c r="E71" s="6">
        <f t="shared" si="3"/>
        <v>36.3</v>
      </c>
      <c r="F71" s="2">
        <v>76.2</v>
      </c>
      <c r="G71" s="24">
        <f t="shared" si="4"/>
        <v>30.480000000000004</v>
      </c>
      <c r="H71" s="24">
        <f t="shared" si="5"/>
        <v>66.78</v>
      </c>
      <c r="I71" s="2">
        <v>5</v>
      </c>
    </row>
    <row r="72" spans="1:9" ht="33.75" customHeight="1">
      <c r="A72" s="3" t="s">
        <v>116</v>
      </c>
      <c r="B72" s="3" t="s">
        <v>123</v>
      </c>
      <c r="C72" s="14" t="s">
        <v>124</v>
      </c>
      <c r="D72" s="18">
        <v>120.5</v>
      </c>
      <c r="E72" s="6">
        <f t="shared" si="3"/>
        <v>36.15</v>
      </c>
      <c r="F72" s="2">
        <v>72</v>
      </c>
      <c r="G72" s="24">
        <f t="shared" si="4"/>
        <v>28.8</v>
      </c>
      <c r="H72" s="24">
        <f t="shared" si="5"/>
        <v>64.95</v>
      </c>
      <c r="I72" s="2">
        <v>6</v>
      </c>
    </row>
    <row r="73" spans="1:9" ht="33.75" customHeight="1">
      <c r="A73" s="3" t="s">
        <v>116</v>
      </c>
      <c r="B73" s="3" t="s">
        <v>125</v>
      </c>
      <c r="C73" s="15" t="s">
        <v>126</v>
      </c>
      <c r="D73" s="18">
        <v>119.5</v>
      </c>
      <c r="E73" s="6">
        <f t="shared" si="3"/>
        <v>35.85</v>
      </c>
      <c r="F73" s="2">
        <v>83</v>
      </c>
      <c r="G73" s="24">
        <f t="shared" si="4"/>
        <v>33.2</v>
      </c>
      <c r="H73" s="24">
        <f t="shared" si="5"/>
        <v>69.05000000000001</v>
      </c>
      <c r="I73" s="2">
        <v>2</v>
      </c>
    </row>
    <row r="74" spans="1:9" ht="33.75" customHeight="1">
      <c r="A74" s="16" t="s">
        <v>127</v>
      </c>
      <c r="B74" s="16" t="s">
        <v>128</v>
      </c>
      <c r="C74" s="22" t="s">
        <v>129</v>
      </c>
      <c r="D74" s="16">
        <v>127</v>
      </c>
      <c r="E74" s="6">
        <f t="shared" si="3"/>
        <v>38.1</v>
      </c>
      <c r="F74" s="2">
        <v>78.4</v>
      </c>
      <c r="G74" s="24">
        <f t="shared" si="4"/>
        <v>31.360000000000003</v>
      </c>
      <c r="H74" s="24">
        <f t="shared" si="5"/>
        <v>69.46000000000001</v>
      </c>
      <c r="I74" s="2">
        <v>1</v>
      </c>
    </row>
    <row r="75" spans="1:9" ht="33.75" customHeight="1">
      <c r="A75" s="16" t="s">
        <v>127</v>
      </c>
      <c r="B75" s="16" t="s">
        <v>130</v>
      </c>
      <c r="C75" s="22" t="s">
        <v>131</v>
      </c>
      <c r="D75" s="16">
        <v>120.5</v>
      </c>
      <c r="E75" s="6">
        <f t="shared" si="3"/>
        <v>36.15</v>
      </c>
      <c r="F75" s="2">
        <v>81.2</v>
      </c>
      <c r="G75" s="24">
        <f t="shared" si="4"/>
        <v>32.480000000000004</v>
      </c>
      <c r="H75" s="24">
        <f t="shared" si="5"/>
        <v>68.63</v>
      </c>
      <c r="I75" s="2">
        <v>2</v>
      </c>
    </row>
    <row r="76" spans="1:9" ht="33.75" customHeight="1">
      <c r="A76" s="16" t="s">
        <v>127</v>
      </c>
      <c r="B76" s="16" t="s">
        <v>132</v>
      </c>
      <c r="C76" s="22" t="s">
        <v>129</v>
      </c>
      <c r="D76" s="16">
        <v>113</v>
      </c>
      <c r="E76" s="6">
        <f t="shared" si="3"/>
        <v>33.9</v>
      </c>
      <c r="F76" s="2">
        <v>76.6</v>
      </c>
      <c r="G76" s="24">
        <f t="shared" si="4"/>
        <v>30.64</v>
      </c>
      <c r="H76" s="24">
        <f t="shared" si="5"/>
        <v>64.53999999999999</v>
      </c>
      <c r="I76" s="2">
        <v>5</v>
      </c>
    </row>
    <row r="77" spans="1:9" ht="33.75" customHeight="1">
      <c r="A77" s="16" t="s">
        <v>127</v>
      </c>
      <c r="B77" s="16" t="s">
        <v>133</v>
      </c>
      <c r="C77" s="22" t="s">
        <v>134</v>
      </c>
      <c r="D77" s="16">
        <v>113</v>
      </c>
      <c r="E77" s="6">
        <f t="shared" si="3"/>
        <v>33.9</v>
      </c>
      <c r="F77" s="2">
        <v>81.6</v>
      </c>
      <c r="G77" s="24">
        <f t="shared" si="4"/>
        <v>32.64</v>
      </c>
      <c r="H77" s="24">
        <f t="shared" si="5"/>
        <v>66.53999999999999</v>
      </c>
      <c r="I77" s="2">
        <v>3</v>
      </c>
    </row>
    <row r="78" spans="1:9" ht="33.75" customHeight="1">
      <c r="A78" s="16" t="s">
        <v>127</v>
      </c>
      <c r="B78" s="16" t="s">
        <v>135</v>
      </c>
      <c r="C78" s="22" t="s">
        <v>134</v>
      </c>
      <c r="D78" s="16">
        <v>112</v>
      </c>
      <c r="E78" s="6">
        <f t="shared" si="3"/>
        <v>33.6</v>
      </c>
      <c r="F78" s="2">
        <v>78.8</v>
      </c>
      <c r="G78" s="24">
        <f t="shared" si="4"/>
        <v>31.52</v>
      </c>
      <c r="H78" s="24">
        <f t="shared" si="5"/>
        <v>65.12</v>
      </c>
      <c r="I78" s="2">
        <v>4</v>
      </c>
    </row>
    <row r="79" spans="1:9" ht="33.75" customHeight="1">
      <c r="A79" s="16" t="s">
        <v>127</v>
      </c>
      <c r="B79" s="16" t="s">
        <v>136</v>
      </c>
      <c r="C79" s="23" t="s">
        <v>129</v>
      </c>
      <c r="D79" s="16">
        <v>110</v>
      </c>
      <c r="E79" s="6">
        <f t="shared" si="3"/>
        <v>33</v>
      </c>
      <c r="F79" s="2">
        <v>76.5</v>
      </c>
      <c r="G79" s="24">
        <f t="shared" si="4"/>
        <v>30.6</v>
      </c>
      <c r="H79" s="24">
        <f t="shared" si="5"/>
        <v>63.6</v>
      </c>
      <c r="I79" s="2">
        <v>6</v>
      </c>
    </row>
    <row r="80" spans="1:9" ht="33.75" customHeight="1">
      <c r="A80" s="16" t="s">
        <v>137</v>
      </c>
      <c r="B80" s="16" t="s">
        <v>138</v>
      </c>
      <c r="C80" s="22" t="s">
        <v>139</v>
      </c>
      <c r="D80" s="16">
        <v>125</v>
      </c>
      <c r="E80" s="6">
        <f t="shared" si="3"/>
        <v>37.5</v>
      </c>
      <c r="F80" s="2">
        <v>80.2</v>
      </c>
      <c r="G80" s="24">
        <f t="shared" si="4"/>
        <v>32.080000000000005</v>
      </c>
      <c r="H80" s="24">
        <f t="shared" si="5"/>
        <v>69.58000000000001</v>
      </c>
      <c r="I80" s="2">
        <v>1</v>
      </c>
    </row>
    <row r="82" spans="1:9" ht="35.25" customHeight="1">
      <c r="A82" s="36" t="s">
        <v>140</v>
      </c>
      <c r="B82" s="37"/>
      <c r="C82" s="36"/>
      <c r="D82" s="38"/>
      <c r="E82" s="37"/>
      <c r="F82" s="37"/>
      <c r="G82" s="37"/>
      <c r="H82" s="37"/>
      <c r="I82" s="37"/>
    </row>
    <row r="84" spans="6:8" ht="14.25">
      <c r="F84" s="39">
        <v>42897</v>
      </c>
      <c r="G84" s="39"/>
      <c r="H84" s="39"/>
    </row>
  </sheetData>
  <sheetProtection/>
  <autoFilter ref="A4:I80"/>
  <mergeCells count="11">
    <mergeCell ref="A82:I82"/>
    <mergeCell ref="F84:H84"/>
    <mergeCell ref="A3:A4"/>
    <mergeCell ref="B3:B4"/>
    <mergeCell ref="C3:C4"/>
    <mergeCell ref="H3:H4"/>
    <mergeCell ref="I3:I4"/>
    <mergeCell ref="A1:I1"/>
    <mergeCell ref="A2:I2"/>
    <mergeCell ref="D3:E3"/>
    <mergeCell ref="F3:G3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3" sqref="G23"/>
    </sheetView>
  </sheetViews>
  <sheetFormatPr defaultColWidth="9.00390625" defaultRowHeight="14.25"/>
  <sheetData>
    <row r="1" spans="1:9" ht="14.25">
      <c r="A1" s="3"/>
      <c r="B1" s="3"/>
      <c r="C1" s="14"/>
      <c r="D1" s="18"/>
      <c r="E1" s="6"/>
      <c r="F1" s="2"/>
      <c r="G1" s="2"/>
      <c r="H1" s="2"/>
      <c r="I1" s="2"/>
    </row>
    <row r="2" spans="1:9" ht="14.25">
      <c r="A2" s="3"/>
      <c r="B2" s="3"/>
      <c r="C2" s="15"/>
      <c r="D2" s="18"/>
      <c r="E2" s="6"/>
      <c r="F2" s="2"/>
      <c r="G2" s="2"/>
      <c r="H2" s="2"/>
      <c r="I2" s="2"/>
    </row>
    <row r="3" spans="1:9" ht="14.25">
      <c r="A3" s="3"/>
      <c r="B3" s="3"/>
      <c r="C3" s="14"/>
      <c r="D3" s="18"/>
      <c r="E3" s="6"/>
      <c r="F3" s="2"/>
      <c r="G3" s="2"/>
      <c r="H3" s="2"/>
      <c r="I3" s="2"/>
    </row>
    <row r="4" spans="1:9" ht="14.25">
      <c r="A4" s="3"/>
      <c r="B4" s="3"/>
      <c r="C4" s="15"/>
      <c r="D4" s="18"/>
      <c r="E4" s="6"/>
      <c r="F4" s="2"/>
      <c r="G4" s="2"/>
      <c r="H4" s="2"/>
      <c r="I4" s="2"/>
    </row>
    <row r="5" spans="1:9" ht="14.25">
      <c r="A5" s="3"/>
      <c r="B5" s="3"/>
      <c r="C5" s="14"/>
      <c r="D5" s="18"/>
      <c r="E5" s="6"/>
      <c r="F5" s="2"/>
      <c r="G5" s="2"/>
      <c r="H5" s="2"/>
      <c r="I5" s="2"/>
    </row>
    <row r="6" spans="1:9" ht="14.25">
      <c r="A6" s="3"/>
      <c r="B6" s="3"/>
      <c r="C6" s="14"/>
      <c r="D6" s="18"/>
      <c r="E6" s="6"/>
      <c r="F6" s="2"/>
      <c r="G6" s="2"/>
      <c r="H6" s="2"/>
      <c r="I6" s="2"/>
    </row>
    <row r="7" spans="1:9" ht="14.25">
      <c r="A7" s="3"/>
      <c r="B7" s="3"/>
      <c r="C7" s="14"/>
      <c r="D7" s="18"/>
      <c r="E7" s="6"/>
      <c r="F7" s="2"/>
      <c r="G7" s="2"/>
      <c r="H7" s="2"/>
      <c r="I7" s="2"/>
    </row>
    <row r="8" spans="1:9" ht="14.25">
      <c r="A8" s="3"/>
      <c r="B8" s="3"/>
      <c r="C8" s="14"/>
      <c r="D8" s="18"/>
      <c r="E8" s="6"/>
      <c r="F8" s="2"/>
      <c r="G8" s="2"/>
      <c r="H8" s="2"/>
      <c r="I8" s="2"/>
    </row>
    <row r="9" spans="1:9" ht="14.25">
      <c r="A9" s="3"/>
      <c r="B9" s="3"/>
      <c r="C9" s="15"/>
      <c r="D9" s="18"/>
      <c r="E9" s="6"/>
      <c r="F9" s="2"/>
      <c r="G9" s="2"/>
      <c r="H9" s="2"/>
      <c r="I9" s="2"/>
    </row>
    <row r="10" spans="1:9" ht="14.25">
      <c r="A10" s="3"/>
      <c r="B10" s="3"/>
      <c r="C10" s="14"/>
      <c r="D10" s="18"/>
      <c r="E10" s="6"/>
      <c r="F10" s="2"/>
      <c r="G10" s="2"/>
      <c r="H10" s="2"/>
      <c r="I10" s="2"/>
    </row>
    <row r="11" spans="1:9" ht="14.25">
      <c r="A11" s="3"/>
      <c r="B11" s="3"/>
      <c r="C11" s="14"/>
      <c r="D11" s="18"/>
      <c r="E11" s="6"/>
      <c r="F11" s="2"/>
      <c r="G11" s="2"/>
      <c r="H11" s="2"/>
      <c r="I11" s="2"/>
    </row>
    <row r="12" spans="1:9" ht="14.25">
      <c r="A12" s="3"/>
      <c r="B12" s="3"/>
      <c r="C12" s="14"/>
      <c r="D12" s="18"/>
      <c r="E12" s="6"/>
      <c r="F12" s="2"/>
      <c r="G12" s="2"/>
      <c r="H12" s="2"/>
      <c r="I12" s="2"/>
    </row>
    <row r="13" spans="1:9" ht="14.25">
      <c r="A13" s="3"/>
      <c r="B13" s="3"/>
      <c r="C13" s="14"/>
      <c r="D13" s="18"/>
      <c r="E13" s="6"/>
      <c r="F13" s="2"/>
      <c r="G13" s="2"/>
      <c r="H13" s="2"/>
      <c r="I13" s="2"/>
    </row>
    <row r="14" spans="1:9" ht="14.25">
      <c r="A14" s="3"/>
      <c r="B14" s="3"/>
      <c r="C14" s="14"/>
      <c r="D14" s="18"/>
      <c r="E14" s="6"/>
      <c r="F14" s="2"/>
      <c r="G14" s="2"/>
      <c r="H14" s="2"/>
      <c r="I14" s="2"/>
    </row>
    <row r="15" spans="1:9" ht="14.25">
      <c r="A15" s="3"/>
      <c r="B15" s="3"/>
      <c r="C15" s="15"/>
      <c r="D15" s="18"/>
      <c r="E15" s="6"/>
      <c r="F15" s="2"/>
      <c r="G15" s="2"/>
      <c r="H15" s="2"/>
      <c r="I15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2017-06-11T06:46:20Z</cp:lastPrinted>
  <dcterms:created xsi:type="dcterms:W3CDTF">2011-05-30T07:51:43Z</dcterms:created>
  <dcterms:modified xsi:type="dcterms:W3CDTF">2017-06-11T06:53:08Z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