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440" activeTab="0"/>
  </bookViews>
  <sheets>
    <sheet name="第一组" sheetId="1" r:id="rId1"/>
    <sheet name="第二组" sheetId="2" r:id="rId2"/>
    <sheet name="第三组" sheetId="3" r:id="rId3"/>
    <sheet name="第四组" sheetId="4" r:id="rId4"/>
  </sheets>
  <definedNames/>
  <calcPr fullCalcOnLoad="1"/>
</workbook>
</file>

<file path=xl/sharedStrings.xml><?xml version="1.0" encoding="utf-8"?>
<sst xmlns="http://schemas.openxmlformats.org/spreadsheetml/2006/main" count="623" uniqueCount="260">
  <si>
    <t>第一组笔试、面试和总成绩公布表</t>
  </si>
  <si>
    <t>序号</t>
  </si>
  <si>
    <t>报考部门</t>
  </si>
  <si>
    <t>报考职位</t>
  </si>
  <si>
    <t>招录指标</t>
  </si>
  <si>
    <t>准考证号</t>
  </si>
  <si>
    <t>姓名</t>
  </si>
  <si>
    <t>性别</t>
  </si>
  <si>
    <t>所学专业</t>
  </si>
  <si>
    <t>行测成绩</t>
  </si>
  <si>
    <t>申论成绩</t>
  </si>
  <si>
    <t>笔试总成绩</t>
  </si>
  <si>
    <t>面试成绩</t>
  </si>
  <si>
    <t>总成绩</t>
  </si>
  <si>
    <t>排序</t>
  </si>
  <si>
    <t>是否进入体检</t>
  </si>
  <si>
    <t>江津区司法局</t>
  </si>
  <si>
    <t>人民调解</t>
  </si>
  <si>
    <t>1</t>
  </si>
  <si>
    <t>71011595115</t>
  </si>
  <si>
    <t>刘江环</t>
  </si>
  <si>
    <t>女</t>
  </si>
  <si>
    <t>电子信息工程</t>
  </si>
  <si>
    <t>是</t>
  </si>
  <si>
    <t>71011481629</t>
  </si>
  <si>
    <t>廖亚兰</t>
  </si>
  <si>
    <t>应用心理学</t>
  </si>
  <si>
    <t>否</t>
  </si>
  <si>
    <t>71011231930</t>
  </si>
  <si>
    <t>何玲</t>
  </si>
  <si>
    <t>机械设计制造及自动化</t>
  </si>
  <si>
    <t>社区矫正1</t>
  </si>
  <si>
    <t>71011331828</t>
  </si>
  <si>
    <t>王威杰</t>
  </si>
  <si>
    <t>男</t>
  </si>
  <si>
    <t>法学</t>
  </si>
  <si>
    <t>71011601908</t>
  </si>
  <si>
    <t>罗伟</t>
  </si>
  <si>
    <t>71011612529</t>
  </si>
  <si>
    <t>闫蓬勃</t>
  </si>
  <si>
    <t>法学（公安法制方向）</t>
  </si>
  <si>
    <t>社区矫正2</t>
  </si>
  <si>
    <t>71011020427</t>
  </si>
  <si>
    <t>廖俊松</t>
  </si>
  <si>
    <t>71011612323</t>
  </si>
  <si>
    <t>吴阳</t>
  </si>
  <si>
    <t>71011042821</t>
  </si>
  <si>
    <t>段森耀</t>
  </si>
  <si>
    <t>71011372908</t>
  </si>
  <si>
    <t>孙孝龙</t>
  </si>
  <si>
    <t>江津区社会保险局（参照）</t>
  </si>
  <si>
    <t>基金管理</t>
  </si>
  <si>
    <t>2</t>
  </si>
  <si>
    <t>71011493527</t>
  </si>
  <si>
    <t>刘利</t>
  </si>
  <si>
    <t>人力资源管理</t>
  </si>
  <si>
    <t>71011014722</t>
  </si>
  <si>
    <t>蒋雪鹏</t>
  </si>
  <si>
    <t>会计学</t>
  </si>
  <si>
    <t>71011431214</t>
  </si>
  <si>
    <t>蔡增鈨</t>
  </si>
  <si>
    <t>71011210313</t>
  </si>
  <si>
    <t>莫小凤</t>
  </si>
  <si>
    <t>市场营销</t>
  </si>
  <si>
    <t>71011070327</t>
  </si>
  <si>
    <t>古超卓</t>
  </si>
  <si>
    <t>71011181323</t>
  </si>
  <si>
    <t>黄莉琴</t>
  </si>
  <si>
    <t>工商管理</t>
  </si>
  <si>
    <t>71011033307</t>
  </si>
  <si>
    <t>晏泽鑫</t>
  </si>
  <si>
    <t>资产评估</t>
  </si>
  <si>
    <t>第二组笔试、面试和总成绩公布表</t>
  </si>
  <si>
    <t>序号</t>
  </si>
  <si>
    <t>是否进入体检</t>
  </si>
  <si>
    <t>江津区残疾人联合会（参照）</t>
  </si>
  <si>
    <t>权益保障</t>
  </si>
  <si>
    <t>1</t>
  </si>
  <si>
    <t>71011314312</t>
  </si>
  <si>
    <t>周楠</t>
  </si>
  <si>
    <t>女</t>
  </si>
  <si>
    <t>知识产权</t>
  </si>
  <si>
    <t>71011481220</t>
  </si>
  <si>
    <t>李国欣</t>
  </si>
  <si>
    <t>法学</t>
  </si>
  <si>
    <t>否</t>
  </si>
  <si>
    <t>71011112224</t>
  </si>
  <si>
    <t>陈婕妤</t>
  </si>
  <si>
    <t>江津区文化市场行政执法大队（参照）</t>
  </si>
  <si>
    <t>文化市场监管</t>
  </si>
  <si>
    <t>71011042802</t>
  </si>
  <si>
    <t>马逸霏</t>
  </si>
  <si>
    <t>信息管理与信息系统</t>
  </si>
  <si>
    <t>71011191311</t>
  </si>
  <si>
    <t>杨杰</t>
  </si>
  <si>
    <t>男</t>
  </si>
  <si>
    <t>计算机科学与技术</t>
  </si>
  <si>
    <t>71011261405</t>
  </si>
  <si>
    <t>夏丹丹</t>
  </si>
  <si>
    <t>江津区城市居民最低生活保障中心（参照）</t>
  </si>
  <si>
    <t>财务会计</t>
  </si>
  <si>
    <t>71011353106</t>
  </si>
  <si>
    <t>曹晓敏</t>
  </si>
  <si>
    <t>71011605519</t>
  </si>
  <si>
    <t>龚海霞</t>
  </si>
  <si>
    <t>财务管理</t>
  </si>
  <si>
    <t>71011283021</t>
  </si>
  <si>
    <t>侯小双</t>
  </si>
  <si>
    <t>会计学</t>
  </si>
  <si>
    <t>调查统计</t>
  </si>
  <si>
    <t>71011392428</t>
  </si>
  <si>
    <t>姚曦</t>
  </si>
  <si>
    <t>自动化</t>
  </si>
  <si>
    <t>71011221222</t>
  </si>
  <si>
    <t>杜秋</t>
  </si>
  <si>
    <t>机械设计制造及其自动化</t>
  </si>
  <si>
    <t>71011592821</t>
  </si>
  <si>
    <t>易贤涛</t>
  </si>
  <si>
    <t>应用物理学（光电信息工程）</t>
  </si>
  <si>
    <t>江津工业园区管委会办公室（参照）</t>
  </si>
  <si>
    <t>统计分析</t>
  </si>
  <si>
    <t>71011121125</t>
  </si>
  <si>
    <t>王祉力</t>
  </si>
  <si>
    <t>应用统计学</t>
  </si>
  <si>
    <t>71011233013</t>
  </si>
  <si>
    <t>汤力鸥</t>
  </si>
  <si>
    <t>71011612108</t>
  </si>
  <si>
    <t>何欣欣</t>
  </si>
  <si>
    <t>统计学</t>
  </si>
  <si>
    <t>江津区德感工业园管理委员会（参照）</t>
  </si>
  <si>
    <t>工程管理</t>
  </si>
  <si>
    <t>71011292110</t>
  </si>
  <si>
    <t>文兴阳</t>
  </si>
  <si>
    <t>土木工程</t>
  </si>
  <si>
    <t>71011041425</t>
  </si>
  <si>
    <t>屈倚存</t>
  </si>
  <si>
    <t>建筑环境与能源应用工程</t>
  </si>
  <si>
    <t>71011602817</t>
  </si>
  <si>
    <t>周立</t>
  </si>
  <si>
    <t>第三组笔试、面试和总成绩公布表</t>
  </si>
  <si>
    <t>面试 成绩</t>
  </si>
  <si>
    <t>是否进 入体检</t>
  </si>
  <si>
    <t>江津区市政园林监察执法支队（参照）</t>
  </si>
  <si>
    <t>市政执法1</t>
  </si>
  <si>
    <t>71011273026</t>
  </si>
  <si>
    <t>王鉴</t>
  </si>
  <si>
    <t>法律</t>
  </si>
  <si>
    <t>71011364705</t>
  </si>
  <si>
    <t>许志强</t>
  </si>
  <si>
    <t>71011285406</t>
  </si>
  <si>
    <t>张正勇</t>
  </si>
  <si>
    <t>法学（辅修）</t>
  </si>
  <si>
    <t>市政执法2</t>
  </si>
  <si>
    <t>2</t>
  </si>
  <si>
    <t>71011220427</t>
  </si>
  <si>
    <t>李明鑫</t>
  </si>
  <si>
    <t>土木工程（建筑结构工程）</t>
  </si>
  <si>
    <t>71011214823</t>
  </si>
  <si>
    <t>王超</t>
  </si>
  <si>
    <t>71011253919</t>
  </si>
  <si>
    <t>王健杰</t>
  </si>
  <si>
    <t>土木工程（建筑工程）</t>
  </si>
  <si>
    <t>71011576916</t>
  </si>
  <si>
    <t>丁雷</t>
  </si>
  <si>
    <t>71011022703</t>
  </si>
  <si>
    <t>陈煜果</t>
  </si>
  <si>
    <t>土木工程专业</t>
  </si>
  <si>
    <t>71011603805</t>
  </si>
  <si>
    <t>李岳</t>
  </si>
  <si>
    <t>建筑学</t>
  </si>
  <si>
    <t>市政执法4</t>
  </si>
  <si>
    <t>71011361102</t>
  </si>
  <si>
    <t>唐国龙</t>
  </si>
  <si>
    <t>汉语言文学</t>
  </si>
  <si>
    <t>71011420323</t>
  </si>
  <si>
    <t>唐旺</t>
  </si>
  <si>
    <t>71011540521</t>
  </si>
  <si>
    <t>刘朝新</t>
  </si>
  <si>
    <t>市政执法5</t>
  </si>
  <si>
    <t>71011313018</t>
  </si>
  <si>
    <t>罗荣耀</t>
  </si>
  <si>
    <t>道路桥梁工程技术</t>
  </si>
  <si>
    <t>71011350415</t>
  </si>
  <si>
    <t>蔡昱萌</t>
  </si>
  <si>
    <t>建筑环境与设备工程</t>
  </si>
  <si>
    <t>市政执法6</t>
  </si>
  <si>
    <t>71011484311</t>
  </si>
  <si>
    <t>谭瑶</t>
  </si>
  <si>
    <t>社会工作</t>
  </si>
  <si>
    <t>71011224014</t>
  </si>
  <si>
    <t>刘蓝阳</t>
  </si>
  <si>
    <t>公安管理专业</t>
  </si>
  <si>
    <t>71011554216</t>
  </si>
  <si>
    <t>谭越</t>
  </si>
  <si>
    <t>社会学</t>
  </si>
  <si>
    <t>专业成绩</t>
  </si>
  <si>
    <t>市政执法3</t>
  </si>
  <si>
    <t>71011604022</t>
  </si>
  <si>
    <t>张荷蕾</t>
  </si>
  <si>
    <t>汉语言文学（现代文秘）</t>
  </si>
  <si>
    <r>
      <t>—</t>
    </r>
  </si>
  <si>
    <t>71011132128</t>
  </si>
  <si>
    <t>瞿莉</t>
  </si>
  <si>
    <r>
      <t>—</t>
    </r>
  </si>
  <si>
    <t>否</t>
  </si>
  <si>
    <t>71011372727</t>
  </si>
  <si>
    <t>车艾芸</t>
  </si>
  <si>
    <r>
      <t>—</t>
    </r>
  </si>
  <si>
    <t>71011524611</t>
  </si>
  <si>
    <t>毛中兰</t>
  </si>
  <si>
    <r>
      <t>—</t>
    </r>
  </si>
  <si>
    <t>市政执法7</t>
  </si>
  <si>
    <t>71011403121</t>
  </si>
  <si>
    <t>李巧佳</t>
  </si>
  <si>
    <t>环境科学</t>
  </si>
  <si>
    <r>
      <t>—</t>
    </r>
  </si>
  <si>
    <t>71011141130</t>
  </si>
  <si>
    <t>谭杰文</t>
  </si>
  <si>
    <t>环境工程</t>
  </si>
  <si>
    <r>
      <t>—</t>
    </r>
  </si>
  <si>
    <t>71011010804</t>
  </si>
  <si>
    <t>黄艺萌</t>
  </si>
  <si>
    <t>市政执法8</t>
  </si>
  <si>
    <t>71011400312</t>
  </si>
  <si>
    <t>何福祥</t>
  </si>
  <si>
    <t>光电信息科学与工程</t>
  </si>
  <si>
    <t>71011261826</t>
  </si>
  <si>
    <t>钟丽</t>
  </si>
  <si>
    <t>电子信息工程</t>
  </si>
  <si>
    <r>
      <t>—</t>
    </r>
  </si>
  <si>
    <t>71011210926</t>
  </si>
  <si>
    <t>刘毅</t>
  </si>
  <si>
    <r>
      <t>—</t>
    </r>
  </si>
  <si>
    <t>市政执法9</t>
  </si>
  <si>
    <t>71011420223</t>
  </si>
  <si>
    <t>吴雨霜</t>
  </si>
  <si>
    <t>新闻传播学</t>
  </si>
  <si>
    <t>71011285401</t>
  </si>
  <si>
    <t>周吉林</t>
  </si>
  <si>
    <t>电气工程及其自动化</t>
  </si>
  <si>
    <r>
      <t>—</t>
    </r>
  </si>
  <si>
    <t>71011210201</t>
  </si>
  <si>
    <t>刘欣</t>
  </si>
  <si>
    <t>新闻学</t>
  </si>
  <si>
    <r>
      <t>—</t>
    </r>
  </si>
  <si>
    <t>江津区公安局</t>
  </si>
  <si>
    <t>基层综合管理岗(金融财会)</t>
  </si>
  <si>
    <t>71011592609</t>
  </si>
  <si>
    <t>张栏心</t>
  </si>
  <si>
    <t>人文地理与城乡规划</t>
  </si>
  <si>
    <t>基层执法勤务岗</t>
  </si>
  <si>
    <t>71012442404</t>
  </si>
  <si>
    <t>冯杰</t>
  </si>
  <si>
    <t>消防工程技术专业</t>
  </si>
  <si>
    <t>71012453511</t>
  </si>
  <si>
    <t>蒋正欣</t>
  </si>
  <si>
    <t>治安管理</t>
  </si>
  <si>
    <r>
      <t>—</t>
    </r>
  </si>
  <si>
    <r>
      <t>—</t>
    </r>
  </si>
  <si>
    <t>2017年上半年江津区公招公务员笔试、面试和总成绩公布表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</si>
</sst>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E21" sqref="E21"/>
    </sheetView>
  </sheetViews>
  <sheetFormatPr defaultColWidth="9.00390625" defaultRowHeight="14.25"/>
  <cols>
    <col min="1" max="1" width="3.875" style="2" customWidth="1"/>
    <col min="2" max="2" width="25.25390625" style="1" customWidth="1"/>
    <col min="3" max="3" width="9.00390625" style="1" customWidth="1"/>
    <col min="4" max="4" width="4.25390625" style="1" customWidth="1"/>
    <col min="5" max="5" width="12.375" style="1" customWidth="1"/>
    <col min="6" max="6" width="9.00390625" style="1" customWidth="1"/>
    <col min="7" max="7" width="2.75390625" style="1" customWidth="1"/>
    <col min="8" max="8" width="22.75390625" style="1" customWidth="1"/>
    <col min="9" max="9" width="5.25390625" style="1" customWidth="1"/>
    <col min="10" max="10" width="4.875" style="1" customWidth="1"/>
    <col min="11" max="11" width="6.125" style="1" customWidth="1"/>
    <col min="12" max="12" width="5.125" style="1" customWidth="1"/>
    <col min="13" max="13" width="7.50390625" style="1" customWidth="1"/>
    <col min="14" max="14" width="7.875" style="1" customWidth="1"/>
    <col min="15" max="15" width="6.875" style="1" customWidth="1"/>
  </cols>
  <sheetData>
    <row r="1" spans="1:15" ht="2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3" customFormat="1" ht="23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s="19" customFormat="1" ht="23.25" customHeight="1">
      <c r="A3" s="16">
        <v>1</v>
      </c>
      <c r="B3" s="17" t="s">
        <v>16</v>
      </c>
      <c r="C3" s="17" t="s">
        <v>17</v>
      </c>
      <c r="D3" s="17" t="s">
        <v>18</v>
      </c>
      <c r="E3" s="17" t="s">
        <v>19</v>
      </c>
      <c r="F3" s="17" t="s">
        <v>20</v>
      </c>
      <c r="G3" s="17" t="s">
        <v>21</v>
      </c>
      <c r="H3" s="17" t="s">
        <v>22</v>
      </c>
      <c r="I3" s="16">
        <v>68.5</v>
      </c>
      <c r="J3" s="16">
        <v>65</v>
      </c>
      <c r="K3" s="16">
        <v>133.5</v>
      </c>
      <c r="L3" s="18">
        <v>78.2</v>
      </c>
      <c r="M3" s="18">
        <f aca="true" t="shared" si="0" ref="M3:M19">K3*0.3+L3*0.4</f>
        <v>71.33</v>
      </c>
      <c r="N3" s="18">
        <v>1</v>
      </c>
      <c r="O3" s="16" t="s">
        <v>23</v>
      </c>
    </row>
    <row r="4" spans="1:15" s="6" customFormat="1" ht="23.25" customHeight="1">
      <c r="A4" s="7">
        <v>2</v>
      </c>
      <c r="B4" s="8" t="s">
        <v>16</v>
      </c>
      <c r="C4" s="8" t="s">
        <v>17</v>
      </c>
      <c r="D4" s="8" t="s">
        <v>18</v>
      </c>
      <c r="E4" s="8" t="s">
        <v>24</v>
      </c>
      <c r="F4" s="8" t="s">
        <v>25</v>
      </c>
      <c r="G4" s="8" t="s">
        <v>21</v>
      </c>
      <c r="H4" s="8" t="s">
        <v>26</v>
      </c>
      <c r="I4" s="7">
        <v>62.5</v>
      </c>
      <c r="J4" s="7">
        <v>60</v>
      </c>
      <c r="K4" s="7">
        <v>122.5</v>
      </c>
      <c r="L4" s="9">
        <v>71.2</v>
      </c>
      <c r="M4" s="9">
        <f t="shared" si="0"/>
        <v>65.23</v>
      </c>
      <c r="N4" s="9">
        <v>3</v>
      </c>
      <c r="O4" s="7" t="s">
        <v>27</v>
      </c>
    </row>
    <row r="5" spans="1:15" s="6" customFormat="1" ht="23.25" customHeight="1">
      <c r="A5" s="7">
        <v>3</v>
      </c>
      <c r="B5" s="8" t="s">
        <v>16</v>
      </c>
      <c r="C5" s="8" t="s">
        <v>17</v>
      </c>
      <c r="D5" s="8" t="s">
        <v>18</v>
      </c>
      <c r="E5" s="8" t="s">
        <v>28</v>
      </c>
      <c r="F5" s="8" t="s">
        <v>29</v>
      </c>
      <c r="G5" s="8" t="s">
        <v>21</v>
      </c>
      <c r="H5" s="8" t="s">
        <v>30</v>
      </c>
      <c r="I5" s="7">
        <v>50.5</v>
      </c>
      <c r="J5" s="7">
        <v>69.5</v>
      </c>
      <c r="K5" s="7">
        <v>120</v>
      </c>
      <c r="L5" s="9">
        <v>73.8</v>
      </c>
      <c r="M5" s="9">
        <f t="shared" si="0"/>
        <v>65.52</v>
      </c>
      <c r="N5" s="9">
        <v>2</v>
      </c>
      <c r="O5" s="7" t="s">
        <v>27</v>
      </c>
    </row>
    <row r="6" spans="1:15" s="19" customFormat="1" ht="23.25" customHeight="1">
      <c r="A6" s="16">
        <v>4</v>
      </c>
      <c r="B6" s="17" t="s">
        <v>16</v>
      </c>
      <c r="C6" s="17" t="s">
        <v>31</v>
      </c>
      <c r="D6" s="17" t="s">
        <v>18</v>
      </c>
      <c r="E6" s="17" t="s">
        <v>32</v>
      </c>
      <c r="F6" s="17" t="s">
        <v>33</v>
      </c>
      <c r="G6" s="17" t="s">
        <v>34</v>
      </c>
      <c r="H6" s="17" t="s">
        <v>35</v>
      </c>
      <c r="I6" s="16">
        <v>52.5</v>
      </c>
      <c r="J6" s="16">
        <v>62</v>
      </c>
      <c r="K6" s="16">
        <v>114.5</v>
      </c>
      <c r="L6" s="18">
        <v>77.4</v>
      </c>
      <c r="M6" s="18">
        <f t="shared" si="0"/>
        <v>65.31</v>
      </c>
      <c r="N6" s="18">
        <v>1</v>
      </c>
      <c r="O6" s="16" t="s">
        <v>23</v>
      </c>
    </row>
    <row r="7" spans="1:15" s="6" customFormat="1" ht="23.25" customHeight="1">
      <c r="A7" s="7">
        <v>5</v>
      </c>
      <c r="B7" s="8" t="s">
        <v>16</v>
      </c>
      <c r="C7" s="8" t="s">
        <v>31</v>
      </c>
      <c r="D7" s="8" t="s">
        <v>18</v>
      </c>
      <c r="E7" s="8" t="s">
        <v>36</v>
      </c>
      <c r="F7" s="8" t="s">
        <v>37</v>
      </c>
      <c r="G7" s="8" t="s">
        <v>34</v>
      </c>
      <c r="H7" s="8" t="s">
        <v>35</v>
      </c>
      <c r="I7" s="7">
        <v>53.5</v>
      </c>
      <c r="J7" s="7">
        <v>53</v>
      </c>
      <c r="K7" s="7">
        <v>106.5</v>
      </c>
      <c r="L7" s="9">
        <v>75.4</v>
      </c>
      <c r="M7" s="9">
        <f t="shared" si="0"/>
        <v>62.11</v>
      </c>
      <c r="N7" s="9">
        <v>3</v>
      </c>
      <c r="O7" s="7" t="s">
        <v>27</v>
      </c>
    </row>
    <row r="8" spans="1:15" s="6" customFormat="1" ht="23.25" customHeight="1">
      <c r="A8" s="7">
        <v>6</v>
      </c>
      <c r="B8" s="8" t="s">
        <v>16</v>
      </c>
      <c r="C8" s="8" t="s">
        <v>31</v>
      </c>
      <c r="D8" s="8" t="s">
        <v>18</v>
      </c>
      <c r="E8" s="8" t="s">
        <v>38</v>
      </c>
      <c r="F8" s="8" t="s">
        <v>39</v>
      </c>
      <c r="G8" s="8" t="s">
        <v>34</v>
      </c>
      <c r="H8" s="8" t="s">
        <v>40</v>
      </c>
      <c r="I8" s="7">
        <v>46</v>
      </c>
      <c r="J8" s="7">
        <v>58.5</v>
      </c>
      <c r="K8" s="7">
        <v>104.5</v>
      </c>
      <c r="L8" s="9">
        <v>80.4</v>
      </c>
      <c r="M8" s="9">
        <f t="shared" si="0"/>
        <v>63.510000000000005</v>
      </c>
      <c r="N8" s="9">
        <v>2</v>
      </c>
      <c r="O8" s="7" t="s">
        <v>27</v>
      </c>
    </row>
    <row r="9" spans="1:15" s="6" customFormat="1" ht="23.25" customHeight="1">
      <c r="A9" s="7">
        <v>7</v>
      </c>
      <c r="B9" s="8" t="s">
        <v>16</v>
      </c>
      <c r="C9" s="8" t="s">
        <v>41</v>
      </c>
      <c r="D9" s="8" t="s">
        <v>18</v>
      </c>
      <c r="E9" s="8" t="s">
        <v>42</v>
      </c>
      <c r="F9" s="8" t="s">
        <v>43</v>
      </c>
      <c r="G9" s="8" t="s">
        <v>34</v>
      </c>
      <c r="H9" s="8" t="s">
        <v>35</v>
      </c>
      <c r="I9" s="7">
        <v>58</v>
      </c>
      <c r="J9" s="7">
        <v>63.5</v>
      </c>
      <c r="K9" s="7">
        <v>121.5</v>
      </c>
      <c r="L9" s="9">
        <v>77.8</v>
      </c>
      <c r="M9" s="9">
        <f t="shared" si="0"/>
        <v>67.57</v>
      </c>
      <c r="N9" s="9">
        <v>2</v>
      </c>
      <c r="O9" s="7" t="s">
        <v>27</v>
      </c>
    </row>
    <row r="10" spans="1:15" s="19" customFormat="1" ht="23.25" customHeight="1">
      <c r="A10" s="16">
        <v>8</v>
      </c>
      <c r="B10" s="17" t="s">
        <v>16</v>
      </c>
      <c r="C10" s="17" t="s">
        <v>41</v>
      </c>
      <c r="D10" s="17" t="s">
        <v>18</v>
      </c>
      <c r="E10" s="17" t="s">
        <v>44</v>
      </c>
      <c r="F10" s="17" t="s">
        <v>45</v>
      </c>
      <c r="G10" s="17" t="s">
        <v>34</v>
      </c>
      <c r="H10" s="17" t="s">
        <v>35</v>
      </c>
      <c r="I10" s="16">
        <v>56</v>
      </c>
      <c r="J10" s="16">
        <v>64</v>
      </c>
      <c r="K10" s="16">
        <v>120</v>
      </c>
      <c r="L10" s="18">
        <v>82.8</v>
      </c>
      <c r="M10" s="18">
        <f t="shared" si="0"/>
        <v>69.12</v>
      </c>
      <c r="N10" s="18">
        <v>1</v>
      </c>
      <c r="O10" s="16" t="s">
        <v>23</v>
      </c>
    </row>
    <row r="11" spans="1:15" s="6" customFormat="1" ht="23.25" customHeight="1">
      <c r="A11" s="7">
        <v>9</v>
      </c>
      <c r="B11" s="8" t="s">
        <v>16</v>
      </c>
      <c r="C11" s="8" t="s">
        <v>41</v>
      </c>
      <c r="D11" s="8" t="s">
        <v>18</v>
      </c>
      <c r="E11" s="8" t="s">
        <v>46</v>
      </c>
      <c r="F11" s="8" t="s">
        <v>47</v>
      </c>
      <c r="G11" s="8" t="s">
        <v>34</v>
      </c>
      <c r="H11" s="8" t="s">
        <v>35</v>
      </c>
      <c r="I11" s="7">
        <v>54.5</v>
      </c>
      <c r="J11" s="7">
        <v>60.5</v>
      </c>
      <c r="K11" s="7">
        <v>115</v>
      </c>
      <c r="L11" s="9">
        <v>79.2</v>
      </c>
      <c r="M11" s="9">
        <f t="shared" si="0"/>
        <v>66.18</v>
      </c>
      <c r="N11" s="9">
        <v>3</v>
      </c>
      <c r="O11" s="7" t="s">
        <v>27</v>
      </c>
    </row>
    <row r="12" spans="1:15" s="6" customFormat="1" ht="23.25" customHeight="1">
      <c r="A12" s="7">
        <v>10</v>
      </c>
      <c r="B12" s="8" t="s">
        <v>16</v>
      </c>
      <c r="C12" s="8" t="s">
        <v>41</v>
      </c>
      <c r="D12" s="8" t="s">
        <v>18</v>
      </c>
      <c r="E12" s="8" t="s">
        <v>48</v>
      </c>
      <c r="F12" s="8" t="s">
        <v>49</v>
      </c>
      <c r="G12" s="8" t="s">
        <v>34</v>
      </c>
      <c r="H12" s="8" t="s">
        <v>35</v>
      </c>
      <c r="I12" s="7">
        <v>59</v>
      </c>
      <c r="J12" s="7">
        <v>56</v>
      </c>
      <c r="K12" s="7">
        <v>115</v>
      </c>
      <c r="L12" s="9">
        <v>73.6</v>
      </c>
      <c r="M12" s="9">
        <f t="shared" si="0"/>
        <v>63.94</v>
      </c>
      <c r="N12" s="9">
        <v>4</v>
      </c>
      <c r="O12" s="7" t="s">
        <v>27</v>
      </c>
    </row>
    <row r="13" spans="1:15" s="19" customFormat="1" ht="23.25" customHeight="1">
      <c r="A13" s="16">
        <v>11</v>
      </c>
      <c r="B13" s="17" t="s">
        <v>50</v>
      </c>
      <c r="C13" s="17" t="s">
        <v>51</v>
      </c>
      <c r="D13" s="17" t="s">
        <v>52</v>
      </c>
      <c r="E13" s="17" t="s">
        <v>53</v>
      </c>
      <c r="F13" s="17" t="s">
        <v>54</v>
      </c>
      <c r="G13" s="17" t="s">
        <v>21</v>
      </c>
      <c r="H13" s="17" t="s">
        <v>55</v>
      </c>
      <c r="I13" s="16">
        <v>54</v>
      </c>
      <c r="J13" s="16">
        <v>73</v>
      </c>
      <c r="K13" s="16">
        <v>127</v>
      </c>
      <c r="L13" s="18">
        <v>76.6</v>
      </c>
      <c r="M13" s="18">
        <f t="shared" si="0"/>
        <v>68.74000000000001</v>
      </c>
      <c r="N13" s="18">
        <v>1</v>
      </c>
      <c r="O13" s="16" t="s">
        <v>23</v>
      </c>
    </row>
    <row r="14" spans="1:15" s="6" customFormat="1" ht="23.25" customHeight="1">
      <c r="A14" s="7">
        <v>12</v>
      </c>
      <c r="B14" s="8" t="s">
        <v>50</v>
      </c>
      <c r="C14" s="8" t="s">
        <v>51</v>
      </c>
      <c r="D14" s="8" t="s">
        <v>52</v>
      </c>
      <c r="E14" s="8" t="s">
        <v>56</v>
      </c>
      <c r="F14" s="8" t="s">
        <v>57</v>
      </c>
      <c r="G14" s="8" t="s">
        <v>34</v>
      </c>
      <c r="H14" s="8" t="s">
        <v>58</v>
      </c>
      <c r="I14" s="7">
        <v>59</v>
      </c>
      <c r="J14" s="7">
        <v>62</v>
      </c>
      <c r="K14" s="7">
        <v>121</v>
      </c>
      <c r="L14" s="9">
        <v>78.4</v>
      </c>
      <c r="M14" s="9">
        <f t="shared" si="0"/>
        <v>67.66</v>
      </c>
      <c r="N14" s="9">
        <v>4</v>
      </c>
      <c r="O14" s="7" t="s">
        <v>27</v>
      </c>
    </row>
    <row r="15" spans="1:15" s="6" customFormat="1" ht="23.25" customHeight="1">
      <c r="A15" s="7">
        <v>13</v>
      </c>
      <c r="B15" s="8" t="s">
        <v>50</v>
      </c>
      <c r="C15" s="8" t="s">
        <v>51</v>
      </c>
      <c r="D15" s="8" t="s">
        <v>52</v>
      </c>
      <c r="E15" s="8" t="s">
        <v>59</v>
      </c>
      <c r="F15" s="8" t="s">
        <v>60</v>
      </c>
      <c r="G15" s="8" t="s">
        <v>21</v>
      </c>
      <c r="H15" s="8" t="s">
        <v>58</v>
      </c>
      <c r="I15" s="7">
        <v>58.5</v>
      </c>
      <c r="J15" s="7">
        <v>62</v>
      </c>
      <c r="K15" s="7">
        <v>120.5</v>
      </c>
      <c r="L15" s="9">
        <v>77.8</v>
      </c>
      <c r="M15" s="9">
        <f t="shared" si="0"/>
        <v>67.27</v>
      </c>
      <c r="N15" s="9">
        <v>5</v>
      </c>
      <c r="O15" s="7" t="s">
        <v>27</v>
      </c>
    </row>
    <row r="16" spans="1:15" s="19" customFormat="1" ht="23.25" customHeight="1">
      <c r="A16" s="16">
        <v>14</v>
      </c>
      <c r="B16" s="17" t="s">
        <v>50</v>
      </c>
      <c r="C16" s="17" t="s">
        <v>51</v>
      </c>
      <c r="D16" s="17" t="s">
        <v>52</v>
      </c>
      <c r="E16" s="17" t="s">
        <v>61</v>
      </c>
      <c r="F16" s="17" t="s">
        <v>62</v>
      </c>
      <c r="G16" s="17" t="s">
        <v>21</v>
      </c>
      <c r="H16" s="17" t="s">
        <v>63</v>
      </c>
      <c r="I16" s="16">
        <v>60</v>
      </c>
      <c r="J16" s="16">
        <v>60</v>
      </c>
      <c r="K16" s="16">
        <v>120</v>
      </c>
      <c r="L16" s="18">
        <v>81.4</v>
      </c>
      <c r="M16" s="18">
        <f t="shared" si="0"/>
        <v>68.56</v>
      </c>
      <c r="N16" s="18">
        <v>2</v>
      </c>
      <c r="O16" s="16" t="s">
        <v>23</v>
      </c>
    </row>
    <row r="17" spans="1:15" s="6" customFormat="1" ht="23.25" customHeight="1">
      <c r="A17" s="7">
        <v>15</v>
      </c>
      <c r="B17" s="8" t="s">
        <v>50</v>
      </c>
      <c r="C17" s="8" t="s">
        <v>51</v>
      </c>
      <c r="D17" s="8" t="s">
        <v>52</v>
      </c>
      <c r="E17" s="8" t="s">
        <v>64</v>
      </c>
      <c r="F17" s="8" t="s">
        <v>65</v>
      </c>
      <c r="G17" s="8" t="s">
        <v>34</v>
      </c>
      <c r="H17" s="8" t="s">
        <v>55</v>
      </c>
      <c r="I17" s="7">
        <v>53</v>
      </c>
      <c r="J17" s="7">
        <v>66</v>
      </c>
      <c r="K17" s="7">
        <v>119</v>
      </c>
      <c r="L17" s="9">
        <v>81.6</v>
      </c>
      <c r="M17" s="9">
        <f t="shared" si="0"/>
        <v>68.34</v>
      </c>
      <c r="N17" s="9">
        <v>3</v>
      </c>
      <c r="O17" s="7" t="s">
        <v>27</v>
      </c>
    </row>
    <row r="18" spans="1:15" s="6" customFormat="1" ht="23.25" customHeight="1">
      <c r="A18" s="7">
        <v>16</v>
      </c>
      <c r="B18" s="8" t="s">
        <v>50</v>
      </c>
      <c r="C18" s="8" t="s">
        <v>51</v>
      </c>
      <c r="D18" s="8" t="s">
        <v>52</v>
      </c>
      <c r="E18" s="8" t="s">
        <v>66</v>
      </c>
      <c r="F18" s="8" t="s">
        <v>67</v>
      </c>
      <c r="G18" s="8" t="s">
        <v>21</v>
      </c>
      <c r="H18" s="8" t="s">
        <v>68</v>
      </c>
      <c r="I18" s="7">
        <v>52.5</v>
      </c>
      <c r="J18" s="7">
        <v>65.5</v>
      </c>
      <c r="K18" s="7">
        <v>118</v>
      </c>
      <c r="L18" s="9">
        <v>75.8</v>
      </c>
      <c r="M18" s="9">
        <f t="shared" si="0"/>
        <v>65.72</v>
      </c>
      <c r="N18" s="9">
        <v>7</v>
      </c>
      <c r="O18" s="7" t="s">
        <v>27</v>
      </c>
    </row>
    <row r="19" spans="1:15" s="6" customFormat="1" ht="23.25" customHeight="1">
      <c r="A19" s="7">
        <v>17</v>
      </c>
      <c r="B19" s="8" t="s">
        <v>50</v>
      </c>
      <c r="C19" s="8" t="s">
        <v>51</v>
      </c>
      <c r="D19" s="8" t="s">
        <v>52</v>
      </c>
      <c r="E19" s="8" t="s">
        <v>69</v>
      </c>
      <c r="F19" s="8" t="s">
        <v>70</v>
      </c>
      <c r="G19" s="8" t="s">
        <v>21</v>
      </c>
      <c r="H19" s="8" t="s">
        <v>71</v>
      </c>
      <c r="I19" s="7">
        <v>57</v>
      </c>
      <c r="J19" s="7">
        <v>61</v>
      </c>
      <c r="K19" s="7">
        <v>118</v>
      </c>
      <c r="L19" s="9">
        <v>78.4</v>
      </c>
      <c r="M19" s="9">
        <f t="shared" si="0"/>
        <v>66.76</v>
      </c>
      <c r="N19" s="9">
        <v>6</v>
      </c>
      <c r="O19" s="7" t="s">
        <v>27</v>
      </c>
    </row>
  </sheetData>
  <sheetProtection/>
  <mergeCells count="1">
    <mergeCell ref="A1:O1"/>
  </mergeCells>
  <printOptions/>
  <pageMargins left="0.2520518274757806" right="0.2520518274757806" top="0.7519893289551022" bottom="0.7519893289551022" header="0.29926813962891347" footer="0.29926813962891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E22" sqref="E22"/>
    </sheetView>
  </sheetViews>
  <sheetFormatPr defaultColWidth="9.00390625" defaultRowHeight="14.25"/>
  <cols>
    <col min="1" max="1" width="3.875" style="1" customWidth="1"/>
    <col min="2" max="2" width="24.875" style="1" customWidth="1"/>
    <col min="3" max="3" width="11.75390625" style="1" customWidth="1"/>
    <col min="4" max="4" width="4.25390625" style="1" customWidth="1"/>
    <col min="5" max="5" width="12.375" style="1" customWidth="1"/>
    <col min="6" max="6" width="9.00390625" style="1" customWidth="1"/>
    <col min="7" max="7" width="2.75390625" style="1" customWidth="1"/>
    <col min="8" max="8" width="16.00390625" style="1" customWidth="1"/>
    <col min="9" max="9" width="5.25390625" style="1" customWidth="1"/>
    <col min="10" max="10" width="4.875" style="1" customWidth="1"/>
    <col min="11" max="11" width="5.875" style="1" customWidth="1"/>
    <col min="12" max="12" width="7.375" style="1" customWidth="1"/>
    <col min="13" max="13" width="9.00390625" style="1" customWidth="1"/>
    <col min="14" max="14" width="7.875" style="1" customWidth="1"/>
    <col min="15" max="15" width="6.75390625" style="2" customWidth="1"/>
  </cols>
  <sheetData>
    <row r="1" spans="1:15" ht="21" customHeight="1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3" customFormat="1" ht="26.25" customHeight="1">
      <c r="A2" s="10" t="s">
        <v>73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74</v>
      </c>
    </row>
    <row r="3" spans="1:15" s="23" customFormat="1" ht="18.75" customHeight="1">
      <c r="A3" s="20">
        <v>1</v>
      </c>
      <c r="B3" s="21" t="s">
        <v>75</v>
      </c>
      <c r="C3" s="21" t="s">
        <v>76</v>
      </c>
      <c r="D3" s="21" t="s">
        <v>18</v>
      </c>
      <c r="E3" s="21" t="s">
        <v>78</v>
      </c>
      <c r="F3" s="21" t="s">
        <v>79</v>
      </c>
      <c r="G3" s="21" t="s">
        <v>21</v>
      </c>
      <c r="H3" s="21" t="s">
        <v>81</v>
      </c>
      <c r="I3" s="20">
        <v>60</v>
      </c>
      <c r="J3" s="20">
        <v>74.5</v>
      </c>
      <c r="K3" s="20">
        <v>134.5</v>
      </c>
      <c r="L3" s="22">
        <v>83.8</v>
      </c>
      <c r="M3" s="22">
        <f aca="true" t="shared" si="0" ref="M3:M20">K3*0.3+L3*0.4</f>
        <v>73.87</v>
      </c>
      <c r="N3" s="22">
        <v>1</v>
      </c>
      <c r="O3" s="20" t="s">
        <v>23</v>
      </c>
    </row>
    <row r="4" spans="1:15" s="11" customFormat="1" ht="18.75" customHeight="1">
      <c r="A4" s="12">
        <v>2</v>
      </c>
      <c r="B4" s="13" t="s">
        <v>75</v>
      </c>
      <c r="C4" s="13" t="s">
        <v>76</v>
      </c>
      <c r="D4" s="13" t="s">
        <v>77</v>
      </c>
      <c r="E4" s="13" t="s">
        <v>82</v>
      </c>
      <c r="F4" s="13" t="s">
        <v>83</v>
      </c>
      <c r="G4" s="13" t="s">
        <v>80</v>
      </c>
      <c r="H4" s="13" t="s">
        <v>84</v>
      </c>
      <c r="I4" s="12">
        <v>60</v>
      </c>
      <c r="J4" s="12">
        <v>59</v>
      </c>
      <c r="K4" s="12">
        <v>119</v>
      </c>
      <c r="L4" s="14">
        <v>79.8</v>
      </c>
      <c r="M4" s="14">
        <f t="shared" si="0"/>
        <v>67.62</v>
      </c>
      <c r="N4" s="14">
        <v>3</v>
      </c>
      <c r="O4" s="12" t="s">
        <v>85</v>
      </c>
    </row>
    <row r="5" spans="1:15" s="11" customFormat="1" ht="18.75" customHeight="1">
      <c r="A5" s="12">
        <v>3</v>
      </c>
      <c r="B5" s="13" t="s">
        <v>75</v>
      </c>
      <c r="C5" s="13" t="s">
        <v>76</v>
      </c>
      <c r="D5" s="13" t="s">
        <v>77</v>
      </c>
      <c r="E5" s="13" t="s">
        <v>86</v>
      </c>
      <c r="F5" s="13" t="s">
        <v>87</v>
      </c>
      <c r="G5" s="13" t="s">
        <v>80</v>
      </c>
      <c r="H5" s="13" t="s">
        <v>84</v>
      </c>
      <c r="I5" s="12">
        <v>61</v>
      </c>
      <c r="J5" s="12">
        <v>57</v>
      </c>
      <c r="K5" s="12">
        <v>118</v>
      </c>
      <c r="L5" s="14">
        <v>81.6</v>
      </c>
      <c r="M5" s="14">
        <f t="shared" si="0"/>
        <v>68.03999999999999</v>
      </c>
      <c r="N5" s="14">
        <v>2</v>
      </c>
      <c r="O5" s="12" t="s">
        <v>85</v>
      </c>
    </row>
    <row r="6" spans="1:15" s="23" customFormat="1" ht="24.75" customHeight="1">
      <c r="A6" s="20">
        <v>4</v>
      </c>
      <c r="B6" s="21" t="s">
        <v>88</v>
      </c>
      <c r="C6" s="21" t="s">
        <v>89</v>
      </c>
      <c r="D6" s="21" t="s">
        <v>18</v>
      </c>
      <c r="E6" s="21" t="s">
        <v>90</v>
      </c>
      <c r="F6" s="21" t="s">
        <v>91</v>
      </c>
      <c r="G6" s="21" t="s">
        <v>21</v>
      </c>
      <c r="H6" s="21" t="s">
        <v>92</v>
      </c>
      <c r="I6" s="20">
        <v>62</v>
      </c>
      <c r="J6" s="20">
        <v>60</v>
      </c>
      <c r="K6" s="20">
        <v>122</v>
      </c>
      <c r="L6" s="22">
        <v>79.2</v>
      </c>
      <c r="M6" s="22">
        <f t="shared" si="0"/>
        <v>68.28</v>
      </c>
      <c r="N6" s="22">
        <v>1</v>
      </c>
      <c r="O6" s="20" t="s">
        <v>23</v>
      </c>
    </row>
    <row r="7" spans="1:15" s="11" customFormat="1" ht="24.75" customHeight="1">
      <c r="A7" s="12">
        <v>5</v>
      </c>
      <c r="B7" s="13" t="s">
        <v>88</v>
      </c>
      <c r="C7" s="13" t="s">
        <v>89</v>
      </c>
      <c r="D7" s="13" t="s">
        <v>77</v>
      </c>
      <c r="E7" s="13" t="s">
        <v>93</v>
      </c>
      <c r="F7" s="13" t="s">
        <v>94</v>
      </c>
      <c r="G7" s="13" t="s">
        <v>95</v>
      </c>
      <c r="H7" s="13" t="s">
        <v>96</v>
      </c>
      <c r="I7" s="12">
        <v>62.5</v>
      </c>
      <c r="J7" s="12">
        <v>59.5</v>
      </c>
      <c r="K7" s="12">
        <v>122</v>
      </c>
      <c r="L7" s="14">
        <v>77.6</v>
      </c>
      <c r="M7" s="14">
        <f t="shared" si="0"/>
        <v>67.64</v>
      </c>
      <c r="N7" s="14">
        <v>3</v>
      </c>
      <c r="O7" s="12" t="s">
        <v>85</v>
      </c>
    </row>
    <row r="8" spans="1:15" s="11" customFormat="1" ht="24.75" customHeight="1">
      <c r="A8" s="12">
        <v>6</v>
      </c>
      <c r="B8" s="13" t="s">
        <v>88</v>
      </c>
      <c r="C8" s="13" t="s">
        <v>89</v>
      </c>
      <c r="D8" s="13" t="s">
        <v>77</v>
      </c>
      <c r="E8" s="13" t="s">
        <v>97</v>
      </c>
      <c r="F8" s="13" t="s">
        <v>98</v>
      </c>
      <c r="G8" s="13" t="s">
        <v>80</v>
      </c>
      <c r="H8" s="13" t="s">
        <v>96</v>
      </c>
      <c r="I8" s="12">
        <v>59.5</v>
      </c>
      <c r="J8" s="12">
        <v>59</v>
      </c>
      <c r="K8" s="12">
        <v>118.5</v>
      </c>
      <c r="L8" s="14">
        <v>81.4</v>
      </c>
      <c r="M8" s="14">
        <f t="shared" si="0"/>
        <v>68.11</v>
      </c>
      <c r="N8" s="14">
        <v>2</v>
      </c>
      <c r="O8" s="12" t="s">
        <v>85</v>
      </c>
    </row>
    <row r="9" spans="1:15" s="23" customFormat="1" ht="24.75" customHeight="1">
      <c r="A9" s="20">
        <v>7</v>
      </c>
      <c r="B9" s="21" t="s">
        <v>99</v>
      </c>
      <c r="C9" s="21" t="s">
        <v>100</v>
      </c>
      <c r="D9" s="21" t="s">
        <v>18</v>
      </c>
      <c r="E9" s="21" t="s">
        <v>101</v>
      </c>
      <c r="F9" s="21" t="s">
        <v>102</v>
      </c>
      <c r="G9" s="21" t="s">
        <v>21</v>
      </c>
      <c r="H9" s="21" t="s">
        <v>63</v>
      </c>
      <c r="I9" s="20">
        <v>61.5</v>
      </c>
      <c r="J9" s="20">
        <v>60.5</v>
      </c>
      <c r="K9" s="20">
        <v>122</v>
      </c>
      <c r="L9" s="22">
        <v>81</v>
      </c>
      <c r="M9" s="22">
        <f t="shared" si="0"/>
        <v>69</v>
      </c>
      <c r="N9" s="22">
        <v>1</v>
      </c>
      <c r="O9" s="20" t="s">
        <v>23</v>
      </c>
    </row>
    <row r="10" spans="1:15" s="11" customFormat="1" ht="24.75" customHeight="1">
      <c r="A10" s="12">
        <v>8</v>
      </c>
      <c r="B10" s="13" t="s">
        <v>99</v>
      </c>
      <c r="C10" s="13" t="s">
        <v>100</v>
      </c>
      <c r="D10" s="13" t="s">
        <v>77</v>
      </c>
      <c r="E10" s="13" t="s">
        <v>103</v>
      </c>
      <c r="F10" s="13" t="s">
        <v>104</v>
      </c>
      <c r="G10" s="13" t="s">
        <v>80</v>
      </c>
      <c r="H10" s="13" t="s">
        <v>105</v>
      </c>
      <c r="I10" s="12">
        <v>58</v>
      </c>
      <c r="J10" s="12">
        <v>61</v>
      </c>
      <c r="K10" s="12">
        <v>119</v>
      </c>
      <c r="L10" s="14">
        <v>79.6</v>
      </c>
      <c r="M10" s="14">
        <f t="shared" si="0"/>
        <v>67.53999999999999</v>
      </c>
      <c r="N10" s="14">
        <v>2</v>
      </c>
      <c r="O10" s="12" t="s">
        <v>85</v>
      </c>
    </row>
    <row r="11" spans="1:15" s="11" customFormat="1" ht="24.75" customHeight="1">
      <c r="A11" s="12">
        <v>9</v>
      </c>
      <c r="B11" s="13" t="s">
        <v>99</v>
      </c>
      <c r="C11" s="13" t="s">
        <v>100</v>
      </c>
      <c r="D11" s="13" t="s">
        <v>77</v>
      </c>
      <c r="E11" s="13" t="s">
        <v>106</v>
      </c>
      <c r="F11" s="13" t="s">
        <v>107</v>
      </c>
      <c r="G11" s="13" t="s">
        <v>80</v>
      </c>
      <c r="H11" s="13" t="s">
        <v>108</v>
      </c>
      <c r="I11" s="12">
        <v>53</v>
      </c>
      <c r="J11" s="12">
        <v>65</v>
      </c>
      <c r="K11" s="12">
        <v>118</v>
      </c>
      <c r="L11" s="14">
        <v>75.2</v>
      </c>
      <c r="M11" s="14">
        <f t="shared" si="0"/>
        <v>65.48</v>
      </c>
      <c r="N11" s="14">
        <v>3</v>
      </c>
      <c r="O11" s="12" t="s">
        <v>85</v>
      </c>
    </row>
    <row r="12" spans="1:15" s="23" customFormat="1" ht="24.75" customHeight="1">
      <c r="A12" s="20">
        <v>10</v>
      </c>
      <c r="B12" s="21" t="s">
        <v>99</v>
      </c>
      <c r="C12" s="21" t="s">
        <v>109</v>
      </c>
      <c r="D12" s="21" t="s">
        <v>18</v>
      </c>
      <c r="E12" s="21" t="s">
        <v>110</v>
      </c>
      <c r="F12" s="21" t="s">
        <v>111</v>
      </c>
      <c r="G12" s="21" t="s">
        <v>34</v>
      </c>
      <c r="H12" s="21" t="s">
        <v>112</v>
      </c>
      <c r="I12" s="20">
        <v>69.5</v>
      </c>
      <c r="J12" s="20">
        <v>58.5</v>
      </c>
      <c r="K12" s="20">
        <v>128</v>
      </c>
      <c r="L12" s="22">
        <v>84.8</v>
      </c>
      <c r="M12" s="22">
        <f t="shared" si="0"/>
        <v>72.32</v>
      </c>
      <c r="N12" s="22">
        <v>1</v>
      </c>
      <c r="O12" s="20" t="s">
        <v>23</v>
      </c>
    </row>
    <row r="13" spans="1:15" s="11" customFormat="1" ht="24.75" customHeight="1">
      <c r="A13" s="12">
        <v>11</v>
      </c>
      <c r="B13" s="13" t="s">
        <v>99</v>
      </c>
      <c r="C13" s="13" t="s">
        <v>109</v>
      </c>
      <c r="D13" s="13" t="s">
        <v>77</v>
      </c>
      <c r="E13" s="13" t="s">
        <v>113</v>
      </c>
      <c r="F13" s="13" t="s">
        <v>114</v>
      </c>
      <c r="G13" s="13" t="s">
        <v>95</v>
      </c>
      <c r="H13" s="13" t="s">
        <v>115</v>
      </c>
      <c r="I13" s="12">
        <v>61.5</v>
      </c>
      <c r="J13" s="12">
        <v>65</v>
      </c>
      <c r="K13" s="12">
        <v>126.5</v>
      </c>
      <c r="L13" s="14">
        <v>81</v>
      </c>
      <c r="M13" s="14">
        <f t="shared" si="0"/>
        <v>70.35</v>
      </c>
      <c r="N13" s="14">
        <v>2</v>
      </c>
      <c r="O13" s="12" t="s">
        <v>85</v>
      </c>
    </row>
    <row r="14" spans="1:15" s="11" customFormat="1" ht="24.75" customHeight="1">
      <c r="A14" s="12">
        <v>12</v>
      </c>
      <c r="B14" s="13" t="s">
        <v>99</v>
      </c>
      <c r="C14" s="13" t="s">
        <v>109</v>
      </c>
      <c r="D14" s="13" t="s">
        <v>77</v>
      </c>
      <c r="E14" s="13" t="s">
        <v>116</v>
      </c>
      <c r="F14" s="13" t="s">
        <v>117</v>
      </c>
      <c r="G14" s="13" t="s">
        <v>95</v>
      </c>
      <c r="H14" s="13" t="s">
        <v>118</v>
      </c>
      <c r="I14" s="12">
        <v>68.5</v>
      </c>
      <c r="J14" s="12">
        <v>56</v>
      </c>
      <c r="K14" s="12">
        <v>124.5</v>
      </c>
      <c r="L14" s="14">
        <v>80.2</v>
      </c>
      <c r="M14" s="14">
        <f t="shared" si="0"/>
        <v>69.43</v>
      </c>
      <c r="N14" s="14">
        <v>3</v>
      </c>
      <c r="O14" s="12" t="s">
        <v>85</v>
      </c>
    </row>
    <row r="15" spans="1:15" s="23" customFormat="1" ht="24.75" customHeight="1">
      <c r="A15" s="20">
        <v>13</v>
      </c>
      <c r="B15" s="21" t="s">
        <v>119</v>
      </c>
      <c r="C15" s="21" t="s">
        <v>120</v>
      </c>
      <c r="D15" s="21" t="s">
        <v>18</v>
      </c>
      <c r="E15" s="21" t="s">
        <v>121</v>
      </c>
      <c r="F15" s="21" t="s">
        <v>122</v>
      </c>
      <c r="G15" s="21" t="s">
        <v>21</v>
      </c>
      <c r="H15" s="21" t="s">
        <v>123</v>
      </c>
      <c r="I15" s="20">
        <v>68</v>
      </c>
      <c r="J15" s="20">
        <v>58</v>
      </c>
      <c r="K15" s="20">
        <v>126</v>
      </c>
      <c r="L15" s="22">
        <v>80.6</v>
      </c>
      <c r="M15" s="22">
        <f t="shared" si="0"/>
        <v>70.03999999999999</v>
      </c>
      <c r="N15" s="22">
        <v>1</v>
      </c>
      <c r="O15" s="20" t="s">
        <v>23</v>
      </c>
    </row>
    <row r="16" spans="1:15" s="11" customFormat="1" ht="24.75" customHeight="1">
      <c r="A16" s="12">
        <v>14</v>
      </c>
      <c r="B16" s="13" t="s">
        <v>119</v>
      </c>
      <c r="C16" s="13" t="s">
        <v>120</v>
      </c>
      <c r="D16" s="13" t="s">
        <v>77</v>
      </c>
      <c r="E16" s="13" t="s">
        <v>124</v>
      </c>
      <c r="F16" s="13" t="s">
        <v>125</v>
      </c>
      <c r="G16" s="13" t="s">
        <v>95</v>
      </c>
      <c r="H16" s="13" t="s">
        <v>123</v>
      </c>
      <c r="I16" s="12">
        <v>57.5</v>
      </c>
      <c r="J16" s="12">
        <v>61.5</v>
      </c>
      <c r="K16" s="12">
        <v>119</v>
      </c>
      <c r="L16" s="14">
        <v>84.4</v>
      </c>
      <c r="M16" s="14">
        <f t="shared" si="0"/>
        <v>69.46000000000001</v>
      </c>
      <c r="N16" s="14">
        <v>2</v>
      </c>
      <c r="O16" s="12" t="s">
        <v>85</v>
      </c>
    </row>
    <row r="17" spans="1:15" s="11" customFormat="1" ht="24.75" customHeight="1">
      <c r="A17" s="12">
        <v>15</v>
      </c>
      <c r="B17" s="13" t="s">
        <v>119</v>
      </c>
      <c r="C17" s="13" t="s">
        <v>120</v>
      </c>
      <c r="D17" s="13" t="s">
        <v>77</v>
      </c>
      <c r="E17" s="13" t="s">
        <v>126</v>
      </c>
      <c r="F17" s="13" t="s">
        <v>127</v>
      </c>
      <c r="G17" s="13" t="s">
        <v>80</v>
      </c>
      <c r="H17" s="13" t="s">
        <v>128</v>
      </c>
      <c r="I17" s="12">
        <v>50</v>
      </c>
      <c r="J17" s="12">
        <v>66.5</v>
      </c>
      <c r="K17" s="12">
        <v>116.5</v>
      </c>
      <c r="L17" s="14">
        <v>73.2</v>
      </c>
      <c r="M17" s="14">
        <f t="shared" si="0"/>
        <v>64.22999999999999</v>
      </c>
      <c r="N17" s="14">
        <v>3</v>
      </c>
      <c r="O17" s="12" t="s">
        <v>85</v>
      </c>
    </row>
    <row r="18" spans="1:15" s="11" customFormat="1" ht="24.75" customHeight="1">
      <c r="A18" s="12">
        <v>16</v>
      </c>
      <c r="B18" s="13" t="s">
        <v>129</v>
      </c>
      <c r="C18" s="13" t="s">
        <v>130</v>
      </c>
      <c r="D18" s="13" t="s">
        <v>77</v>
      </c>
      <c r="E18" s="13" t="s">
        <v>131</v>
      </c>
      <c r="F18" s="13" t="s">
        <v>132</v>
      </c>
      <c r="G18" s="13" t="s">
        <v>95</v>
      </c>
      <c r="H18" s="13" t="s">
        <v>133</v>
      </c>
      <c r="I18" s="12">
        <v>62</v>
      </c>
      <c r="J18" s="12">
        <v>64.5</v>
      </c>
      <c r="K18" s="12">
        <v>126.5</v>
      </c>
      <c r="L18" s="14">
        <v>80.2</v>
      </c>
      <c r="M18" s="14">
        <f t="shared" si="0"/>
        <v>70.03</v>
      </c>
      <c r="N18" s="14">
        <v>2</v>
      </c>
      <c r="O18" s="12" t="s">
        <v>85</v>
      </c>
    </row>
    <row r="19" spans="1:15" s="23" customFormat="1" ht="24.75" customHeight="1">
      <c r="A19" s="20">
        <v>17</v>
      </c>
      <c r="B19" s="21" t="s">
        <v>129</v>
      </c>
      <c r="C19" s="21" t="s">
        <v>130</v>
      </c>
      <c r="D19" s="21" t="s">
        <v>18</v>
      </c>
      <c r="E19" s="21" t="s">
        <v>134</v>
      </c>
      <c r="F19" s="21" t="s">
        <v>135</v>
      </c>
      <c r="G19" s="21" t="s">
        <v>21</v>
      </c>
      <c r="H19" s="21" t="s">
        <v>136</v>
      </c>
      <c r="I19" s="20">
        <v>63.5</v>
      </c>
      <c r="J19" s="20">
        <v>62</v>
      </c>
      <c r="K19" s="20">
        <v>125.5</v>
      </c>
      <c r="L19" s="22">
        <v>85.4</v>
      </c>
      <c r="M19" s="22">
        <f t="shared" si="0"/>
        <v>71.81</v>
      </c>
      <c r="N19" s="22">
        <v>1</v>
      </c>
      <c r="O19" s="20" t="s">
        <v>23</v>
      </c>
    </row>
    <row r="20" spans="1:15" s="11" customFormat="1" ht="24.75" customHeight="1">
      <c r="A20" s="12">
        <v>18</v>
      </c>
      <c r="B20" s="13" t="s">
        <v>129</v>
      </c>
      <c r="C20" s="13" t="s">
        <v>130</v>
      </c>
      <c r="D20" s="13" t="s">
        <v>77</v>
      </c>
      <c r="E20" s="13" t="s">
        <v>137</v>
      </c>
      <c r="F20" s="13" t="s">
        <v>138</v>
      </c>
      <c r="G20" s="13" t="s">
        <v>95</v>
      </c>
      <c r="H20" s="13" t="s">
        <v>133</v>
      </c>
      <c r="I20" s="12">
        <v>63</v>
      </c>
      <c r="J20" s="12">
        <v>62.5</v>
      </c>
      <c r="K20" s="12">
        <v>125.5</v>
      </c>
      <c r="L20" s="14">
        <v>78.2</v>
      </c>
      <c r="M20" s="14">
        <f t="shared" si="0"/>
        <v>68.93</v>
      </c>
      <c r="N20" s="14">
        <v>3</v>
      </c>
      <c r="O20" s="12" t="s">
        <v>85</v>
      </c>
    </row>
  </sheetData>
  <mergeCells count="1">
    <mergeCell ref="A1:O1"/>
  </mergeCells>
  <printOptions/>
  <pageMargins left="0.2520518274757806" right="0.2520518274757806" top="0.3937007874015748" bottom="0.31523838287263406" header="0.29926813962891347" footer="0.29926813962891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21" sqref="B21"/>
    </sheetView>
  </sheetViews>
  <sheetFormatPr defaultColWidth="9.00390625" defaultRowHeight="14.25"/>
  <cols>
    <col min="1" max="1" width="3.875" style="2" customWidth="1"/>
    <col min="2" max="2" width="23.125" style="1" customWidth="1"/>
    <col min="3" max="3" width="9.00390625" style="1" customWidth="1"/>
    <col min="4" max="4" width="4.25390625" style="1" customWidth="1"/>
    <col min="5" max="5" width="12.375" style="1" customWidth="1"/>
    <col min="6" max="6" width="9.00390625" style="1" customWidth="1"/>
    <col min="7" max="7" width="2.75390625" style="1" customWidth="1"/>
    <col min="8" max="8" width="20.75390625" style="1" customWidth="1"/>
    <col min="9" max="9" width="5.25390625" style="1" customWidth="1"/>
    <col min="10" max="10" width="4.875" style="1" customWidth="1"/>
    <col min="11" max="11" width="6.00390625" style="1" customWidth="1"/>
    <col min="12" max="12" width="5.625" style="1" customWidth="1"/>
    <col min="13" max="13" width="9.75390625" style="1" customWidth="1"/>
    <col min="14" max="14" width="7.875" style="1" customWidth="1"/>
    <col min="15" max="15" width="7.50390625" style="1" customWidth="1"/>
  </cols>
  <sheetData>
    <row r="1" spans="1:15" ht="21" customHeight="1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3" customFormat="1" ht="26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140</v>
      </c>
      <c r="M2" s="4" t="s">
        <v>13</v>
      </c>
      <c r="N2" s="4" t="s">
        <v>14</v>
      </c>
      <c r="O2" s="4" t="s">
        <v>141</v>
      </c>
    </row>
    <row r="3" spans="1:15" s="23" customFormat="1" ht="25.5" customHeight="1">
      <c r="A3" s="20">
        <v>1</v>
      </c>
      <c r="B3" s="21" t="s">
        <v>142</v>
      </c>
      <c r="C3" s="21" t="s">
        <v>143</v>
      </c>
      <c r="D3" s="21" t="s">
        <v>18</v>
      </c>
      <c r="E3" s="21" t="s">
        <v>144</v>
      </c>
      <c r="F3" s="21" t="s">
        <v>145</v>
      </c>
      <c r="G3" s="21" t="s">
        <v>34</v>
      </c>
      <c r="H3" s="21" t="s">
        <v>146</v>
      </c>
      <c r="I3" s="20">
        <v>54.5</v>
      </c>
      <c r="J3" s="20">
        <v>59.5</v>
      </c>
      <c r="K3" s="20">
        <v>114</v>
      </c>
      <c r="L3" s="22">
        <v>79.2</v>
      </c>
      <c r="M3" s="22">
        <f aca="true" t="shared" si="0" ref="M3:M19">K3*0.3+L3*0.4</f>
        <v>65.88</v>
      </c>
      <c r="N3" s="22">
        <v>1</v>
      </c>
      <c r="O3" s="20" t="s">
        <v>23</v>
      </c>
    </row>
    <row r="4" spans="1:15" s="11" customFormat="1" ht="25.5" customHeight="1">
      <c r="A4" s="12">
        <v>2</v>
      </c>
      <c r="B4" s="13" t="s">
        <v>142</v>
      </c>
      <c r="C4" s="13" t="s">
        <v>143</v>
      </c>
      <c r="D4" s="13" t="s">
        <v>77</v>
      </c>
      <c r="E4" s="13" t="s">
        <v>147</v>
      </c>
      <c r="F4" s="13" t="s">
        <v>148</v>
      </c>
      <c r="G4" s="13" t="s">
        <v>95</v>
      </c>
      <c r="H4" s="13" t="s">
        <v>84</v>
      </c>
      <c r="I4" s="12">
        <v>53</v>
      </c>
      <c r="J4" s="12">
        <v>59</v>
      </c>
      <c r="K4" s="12">
        <v>112</v>
      </c>
      <c r="L4" s="14">
        <v>77.4</v>
      </c>
      <c r="M4" s="14">
        <f t="shared" si="0"/>
        <v>64.56</v>
      </c>
      <c r="N4" s="14">
        <v>2</v>
      </c>
      <c r="O4" s="12" t="s">
        <v>85</v>
      </c>
    </row>
    <row r="5" spans="1:15" s="11" customFormat="1" ht="25.5" customHeight="1">
      <c r="A5" s="12">
        <v>3</v>
      </c>
      <c r="B5" s="13" t="s">
        <v>142</v>
      </c>
      <c r="C5" s="13" t="s">
        <v>143</v>
      </c>
      <c r="D5" s="13" t="s">
        <v>77</v>
      </c>
      <c r="E5" s="13" t="s">
        <v>149</v>
      </c>
      <c r="F5" s="13" t="s">
        <v>150</v>
      </c>
      <c r="G5" s="13" t="s">
        <v>95</v>
      </c>
      <c r="H5" s="13" t="s">
        <v>151</v>
      </c>
      <c r="I5" s="12">
        <v>56.5</v>
      </c>
      <c r="J5" s="12">
        <v>53</v>
      </c>
      <c r="K5" s="12">
        <v>109.5</v>
      </c>
      <c r="L5" s="14">
        <v>77.6</v>
      </c>
      <c r="M5" s="14">
        <f t="shared" si="0"/>
        <v>63.89</v>
      </c>
      <c r="N5" s="14">
        <v>3</v>
      </c>
      <c r="O5" s="12" t="s">
        <v>85</v>
      </c>
    </row>
    <row r="6" spans="1:15" s="23" customFormat="1" ht="25.5" customHeight="1">
      <c r="A6" s="20">
        <v>4</v>
      </c>
      <c r="B6" s="21" t="s">
        <v>142</v>
      </c>
      <c r="C6" s="21" t="s">
        <v>152</v>
      </c>
      <c r="D6" s="21" t="s">
        <v>52</v>
      </c>
      <c r="E6" s="21" t="s">
        <v>154</v>
      </c>
      <c r="F6" s="21" t="s">
        <v>155</v>
      </c>
      <c r="G6" s="21" t="s">
        <v>34</v>
      </c>
      <c r="H6" s="21" t="s">
        <v>156</v>
      </c>
      <c r="I6" s="20">
        <v>67.5</v>
      </c>
      <c r="J6" s="20">
        <v>62</v>
      </c>
      <c r="K6" s="20">
        <v>129.5</v>
      </c>
      <c r="L6" s="22">
        <v>80</v>
      </c>
      <c r="M6" s="22">
        <f t="shared" si="0"/>
        <v>70.85</v>
      </c>
      <c r="N6" s="22">
        <v>1</v>
      </c>
      <c r="O6" s="20" t="s">
        <v>23</v>
      </c>
    </row>
    <row r="7" spans="1:15" s="23" customFormat="1" ht="25.5" customHeight="1">
      <c r="A7" s="20">
        <v>5</v>
      </c>
      <c r="B7" s="21" t="s">
        <v>142</v>
      </c>
      <c r="C7" s="21" t="s">
        <v>152</v>
      </c>
      <c r="D7" s="21" t="s">
        <v>52</v>
      </c>
      <c r="E7" s="21" t="s">
        <v>157</v>
      </c>
      <c r="F7" s="21" t="s">
        <v>158</v>
      </c>
      <c r="G7" s="21" t="s">
        <v>34</v>
      </c>
      <c r="H7" s="21" t="s">
        <v>133</v>
      </c>
      <c r="I7" s="20">
        <v>68.5</v>
      </c>
      <c r="J7" s="20">
        <v>56.5</v>
      </c>
      <c r="K7" s="20">
        <v>125</v>
      </c>
      <c r="L7" s="22">
        <v>78.8</v>
      </c>
      <c r="M7" s="22">
        <f t="shared" si="0"/>
        <v>69.02</v>
      </c>
      <c r="N7" s="22">
        <v>2</v>
      </c>
      <c r="O7" s="20" t="s">
        <v>23</v>
      </c>
    </row>
    <row r="8" spans="1:15" s="11" customFormat="1" ht="25.5" customHeight="1">
      <c r="A8" s="12">
        <v>6</v>
      </c>
      <c r="B8" s="13" t="s">
        <v>142</v>
      </c>
      <c r="C8" s="13" t="s">
        <v>152</v>
      </c>
      <c r="D8" s="13" t="s">
        <v>153</v>
      </c>
      <c r="E8" s="13" t="s">
        <v>159</v>
      </c>
      <c r="F8" s="13" t="s">
        <v>160</v>
      </c>
      <c r="G8" s="13" t="s">
        <v>95</v>
      </c>
      <c r="H8" s="13" t="s">
        <v>161</v>
      </c>
      <c r="I8" s="12">
        <v>61.5</v>
      </c>
      <c r="J8" s="12">
        <v>61.5</v>
      </c>
      <c r="K8" s="12">
        <v>123</v>
      </c>
      <c r="L8" s="14">
        <v>79.2</v>
      </c>
      <c r="M8" s="14">
        <f t="shared" si="0"/>
        <v>68.58</v>
      </c>
      <c r="N8" s="14">
        <v>3</v>
      </c>
      <c r="O8" s="12" t="s">
        <v>85</v>
      </c>
    </row>
    <row r="9" spans="1:15" s="11" customFormat="1" ht="25.5" customHeight="1">
      <c r="A9" s="12">
        <v>7</v>
      </c>
      <c r="B9" s="13" t="s">
        <v>142</v>
      </c>
      <c r="C9" s="13" t="s">
        <v>152</v>
      </c>
      <c r="D9" s="13" t="s">
        <v>153</v>
      </c>
      <c r="E9" s="13" t="s">
        <v>162</v>
      </c>
      <c r="F9" s="13" t="s">
        <v>163</v>
      </c>
      <c r="G9" s="13" t="s">
        <v>95</v>
      </c>
      <c r="H9" s="13" t="s">
        <v>133</v>
      </c>
      <c r="I9" s="12">
        <v>57</v>
      </c>
      <c r="J9" s="12">
        <v>66</v>
      </c>
      <c r="K9" s="12">
        <v>123</v>
      </c>
      <c r="L9" s="14">
        <v>76.2</v>
      </c>
      <c r="M9" s="14">
        <f t="shared" si="0"/>
        <v>67.38</v>
      </c>
      <c r="N9" s="14">
        <v>4</v>
      </c>
      <c r="O9" s="12" t="s">
        <v>85</v>
      </c>
    </row>
    <row r="10" spans="1:15" s="11" customFormat="1" ht="25.5" customHeight="1">
      <c r="A10" s="12">
        <v>8</v>
      </c>
      <c r="B10" s="13" t="s">
        <v>142</v>
      </c>
      <c r="C10" s="13" t="s">
        <v>152</v>
      </c>
      <c r="D10" s="13" t="s">
        <v>153</v>
      </c>
      <c r="E10" s="13" t="s">
        <v>164</v>
      </c>
      <c r="F10" s="13" t="s">
        <v>165</v>
      </c>
      <c r="G10" s="13" t="s">
        <v>95</v>
      </c>
      <c r="H10" s="13" t="s">
        <v>166</v>
      </c>
      <c r="I10" s="12">
        <v>57.5</v>
      </c>
      <c r="J10" s="12">
        <v>65</v>
      </c>
      <c r="K10" s="12">
        <v>122.5</v>
      </c>
      <c r="L10" s="14">
        <v>75</v>
      </c>
      <c r="M10" s="14">
        <f t="shared" si="0"/>
        <v>66.75</v>
      </c>
      <c r="N10" s="14">
        <v>6</v>
      </c>
      <c r="O10" s="12" t="s">
        <v>85</v>
      </c>
    </row>
    <row r="11" spans="1:15" s="11" customFormat="1" ht="25.5" customHeight="1">
      <c r="A11" s="12">
        <v>9</v>
      </c>
      <c r="B11" s="13" t="s">
        <v>142</v>
      </c>
      <c r="C11" s="13" t="s">
        <v>152</v>
      </c>
      <c r="D11" s="13" t="s">
        <v>153</v>
      </c>
      <c r="E11" s="13" t="s">
        <v>167</v>
      </c>
      <c r="F11" s="13" t="s">
        <v>168</v>
      </c>
      <c r="G11" s="13" t="s">
        <v>95</v>
      </c>
      <c r="H11" s="13" t="s">
        <v>169</v>
      </c>
      <c r="I11" s="12">
        <v>68</v>
      </c>
      <c r="J11" s="12">
        <v>53</v>
      </c>
      <c r="K11" s="12">
        <v>121</v>
      </c>
      <c r="L11" s="14">
        <v>76.6</v>
      </c>
      <c r="M11" s="14">
        <f t="shared" si="0"/>
        <v>66.94</v>
      </c>
      <c r="N11" s="14">
        <v>5</v>
      </c>
      <c r="O11" s="12" t="s">
        <v>85</v>
      </c>
    </row>
    <row r="12" spans="1:15" s="23" customFormat="1" ht="25.5" customHeight="1">
      <c r="A12" s="20">
        <v>10</v>
      </c>
      <c r="B12" s="21" t="s">
        <v>142</v>
      </c>
      <c r="C12" s="21" t="s">
        <v>170</v>
      </c>
      <c r="D12" s="21" t="s">
        <v>18</v>
      </c>
      <c r="E12" s="21" t="s">
        <v>171</v>
      </c>
      <c r="F12" s="21" t="s">
        <v>172</v>
      </c>
      <c r="G12" s="21" t="s">
        <v>34</v>
      </c>
      <c r="H12" s="21" t="s">
        <v>173</v>
      </c>
      <c r="I12" s="20">
        <v>62</v>
      </c>
      <c r="J12" s="20">
        <v>60.5</v>
      </c>
      <c r="K12" s="20">
        <v>122.5</v>
      </c>
      <c r="L12" s="22">
        <v>83.2</v>
      </c>
      <c r="M12" s="22">
        <f t="shared" si="0"/>
        <v>70.03</v>
      </c>
      <c r="N12" s="22">
        <v>1</v>
      </c>
      <c r="O12" s="20" t="s">
        <v>23</v>
      </c>
    </row>
    <row r="13" spans="1:15" s="11" customFormat="1" ht="25.5" customHeight="1">
      <c r="A13" s="12">
        <v>11</v>
      </c>
      <c r="B13" s="13" t="s">
        <v>142</v>
      </c>
      <c r="C13" s="13" t="s">
        <v>170</v>
      </c>
      <c r="D13" s="13" t="s">
        <v>77</v>
      </c>
      <c r="E13" s="13" t="s">
        <v>174</v>
      </c>
      <c r="F13" s="13" t="s">
        <v>175</v>
      </c>
      <c r="G13" s="13" t="s">
        <v>95</v>
      </c>
      <c r="H13" s="13" t="s">
        <v>173</v>
      </c>
      <c r="I13" s="12">
        <v>59</v>
      </c>
      <c r="J13" s="12">
        <v>62</v>
      </c>
      <c r="K13" s="12">
        <v>121</v>
      </c>
      <c r="L13" s="14">
        <v>0</v>
      </c>
      <c r="M13" s="14">
        <f t="shared" si="0"/>
        <v>36.3</v>
      </c>
      <c r="N13" s="14">
        <v>3</v>
      </c>
      <c r="O13" s="12" t="s">
        <v>85</v>
      </c>
    </row>
    <row r="14" spans="1:15" s="11" customFormat="1" ht="25.5" customHeight="1">
      <c r="A14" s="12">
        <v>12</v>
      </c>
      <c r="B14" s="13" t="s">
        <v>142</v>
      </c>
      <c r="C14" s="13" t="s">
        <v>170</v>
      </c>
      <c r="D14" s="13" t="s">
        <v>77</v>
      </c>
      <c r="E14" s="13" t="s">
        <v>176</v>
      </c>
      <c r="F14" s="13" t="s">
        <v>177</v>
      </c>
      <c r="G14" s="13" t="s">
        <v>95</v>
      </c>
      <c r="H14" s="13" t="s">
        <v>84</v>
      </c>
      <c r="I14" s="12">
        <v>57.5</v>
      </c>
      <c r="J14" s="12">
        <v>55.5</v>
      </c>
      <c r="K14" s="12">
        <v>113</v>
      </c>
      <c r="L14" s="14">
        <v>74.6</v>
      </c>
      <c r="M14" s="14">
        <f t="shared" si="0"/>
        <v>63.739999999999995</v>
      </c>
      <c r="N14" s="14">
        <v>2</v>
      </c>
      <c r="O14" s="12" t="s">
        <v>85</v>
      </c>
    </row>
    <row r="15" spans="1:15" s="11" customFormat="1" ht="25.5" customHeight="1">
      <c r="A15" s="12">
        <v>13</v>
      </c>
      <c r="B15" s="13" t="s">
        <v>142</v>
      </c>
      <c r="C15" s="13" t="s">
        <v>178</v>
      </c>
      <c r="D15" s="13" t="s">
        <v>77</v>
      </c>
      <c r="E15" s="13" t="s">
        <v>179</v>
      </c>
      <c r="F15" s="13" t="s">
        <v>180</v>
      </c>
      <c r="G15" s="13" t="s">
        <v>95</v>
      </c>
      <c r="H15" s="13" t="s">
        <v>181</v>
      </c>
      <c r="I15" s="12">
        <v>54</v>
      </c>
      <c r="J15" s="12">
        <v>64.5</v>
      </c>
      <c r="K15" s="12">
        <v>118.5</v>
      </c>
      <c r="L15" s="14">
        <v>74.8</v>
      </c>
      <c r="M15" s="14">
        <f t="shared" si="0"/>
        <v>65.47</v>
      </c>
      <c r="N15" s="14">
        <v>2</v>
      </c>
      <c r="O15" s="12" t="s">
        <v>85</v>
      </c>
    </row>
    <row r="16" spans="1:15" s="23" customFormat="1" ht="25.5" customHeight="1">
      <c r="A16" s="20">
        <v>14</v>
      </c>
      <c r="B16" s="21" t="s">
        <v>142</v>
      </c>
      <c r="C16" s="21" t="s">
        <v>178</v>
      </c>
      <c r="D16" s="21" t="s">
        <v>18</v>
      </c>
      <c r="E16" s="21" t="s">
        <v>182</v>
      </c>
      <c r="F16" s="21" t="s">
        <v>183</v>
      </c>
      <c r="G16" s="21" t="s">
        <v>21</v>
      </c>
      <c r="H16" s="21" t="s">
        <v>184</v>
      </c>
      <c r="I16" s="20">
        <v>62.5</v>
      </c>
      <c r="J16" s="20">
        <v>55.5</v>
      </c>
      <c r="K16" s="20">
        <v>118</v>
      </c>
      <c r="L16" s="22">
        <v>78.6</v>
      </c>
      <c r="M16" s="22">
        <f t="shared" si="0"/>
        <v>66.84</v>
      </c>
      <c r="N16" s="22">
        <v>1</v>
      </c>
      <c r="O16" s="20" t="s">
        <v>23</v>
      </c>
    </row>
    <row r="17" spans="1:15" s="23" customFormat="1" ht="25.5" customHeight="1">
      <c r="A17" s="20">
        <v>15</v>
      </c>
      <c r="B17" s="21" t="s">
        <v>142</v>
      </c>
      <c r="C17" s="21" t="s">
        <v>185</v>
      </c>
      <c r="D17" s="21" t="s">
        <v>18</v>
      </c>
      <c r="E17" s="21" t="s">
        <v>186</v>
      </c>
      <c r="F17" s="21" t="s">
        <v>187</v>
      </c>
      <c r="G17" s="21" t="s">
        <v>21</v>
      </c>
      <c r="H17" s="21" t="s">
        <v>188</v>
      </c>
      <c r="I17" s="20">
        <v>60</v>
      </c>
      <c r="J17" s="20">
        <v>61.5</v>
      </c>
      <c r="K17" s="20">
        <v>121.5</v>
      </c>
      <c r="L17" s="22">
        <v>79.4</v>
      </c>
      <c r="M17" s="22">
        <f t="shared" si="0"/>
        <v>68.21000000000001</v>
      </c>
      <c r="N17" s="22">
        <v>1</v>
      </c>
      <c r="O17" s="20" t="s">
        <v>23</v>
      </c>
    </row>
    <row r="18" spans="1:15" s="11" customFormat="1" ht="25.5" customHeight="1">
      <c r="A18" s="12">
        <v>16</v>
      </c>
      <c r="B18" s="13" t="s">
        <v>142</v>
      </c>
      <c r="C18" s="13" t="s">
        <v>185</v>
      </c>
      <c r="D18" s="13" t="s">
        <v>77</v>
      </c>
      <c r="E18" s="13" t="s">
        <v>189</v>
      </c>
      <c r="F18" s="13" t="s">
        <v>190</v>
      </c>
      <c r="G18" s="13" t="s">
        <v>80</v>
      </c>
      <c r="H18" s="13" t="s">
        <v>191</v>
      </c>
      <c r="I18" s="12">
        <v>57</v>
      </c>
      <c r="J18" s="12">
        <v>60.5</v>
      </c>
      <c r="K18" s="12">
        <v>117.5</v>
      </c>
      <c r="L18" s="14">
        <v>78</v>
      </c>
      <c r="M18" s="14">
        <f t="shared" si="0"/>
        <v>66.45</v>
      </c>
      <c r="N18" s="14">
        <v>3</v>
      </c>
      <c r="O18" s="12" t="s">
        <v>85</v>
      </c>
    </row>
    <row r="19" spans="1:15" s="11" customFormat="1" ht="25.5" customHeight="1">
      <c r="A19" s="12">
        <v>17</v>
      </c>
      <c r="B19" s="13" t="s">
        <v>142</v>
      </c>
      <c r="C19" s="13" t="s">
        <v>185</v>
      </c>
      <c r="D19" s="13" t="s">
        <v>77</v>
      </c>
      <c r="E19" s="13" t="s">
        <v>192</v>
      </c>
      <c r="F19" s="13" t="s">
        <v>193</v>
      </c>
      <c r="G19" s="13" t="s">
        <v>80</v>
      </c>
      <c r="H19" s="13" t="s">
        <v>194</v>
      </c>
      <c r="I19" s="12">
        <v>54.5</v>
      </c>
      <c r="J19" s="12">
        <v>63</v>
      </c>
      <c r="K19" s="12">
        <v>117.5</v>
      </c>
      <c r="L19" s="14">
        <v>81.8</v>
      </c>
      <c r="M19" s="14">
        <f t="shared" si="0"/>
        <v>67.97</v>
      </c>
      <c r="N19" s="14">
        <v>2</v>
      </c>
      <c r="O19" s="12" t="s">
        <v>85</v>
      </c>
    </row>
  </sheetData>
  <mergeCells count="1">
    <mergeCell ref="A1:O1"/>
  </mergeCells>
  <printOptions/>
  <pageMargins left="0.2520518274757806" right="0.2520518274757806" top="0.3937007874015748" bottom="0.3937007874015748" header="0.29926813962891347" footer="0.29926813962891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S13" sqref="S13"/>
    </sheetView>
  </sheetViews>
  <sheetFormatPr defaultColWidth="9.00390625" defaultRowHeight="14.25"/>
  <cols>
    <col min="1" max="1" width="3.875" style="1" customWidth="1"/>
    <col min="2" max="2" width="20.75390625" style="1" customWidth="1"/>
    <col min="3" max="3" width="12.25390625" style="1" customWidth="1"/>
    <col min="4" max="4" width="4.25390625" style="1" customWidth="1"/>
    <col min="5" max="5" width="11.625" style="1" customWidth="1"/>
    <col min="6" max="6" width="8.50390625" style="1" customWidth="1"/>
    <col min="7" max="7" width="2.75390625" style="1" customWidth="1"/>
    <col min="8" max="8" width="14.50390625" style="1" customWidth="1"/>
    <col min="9" max="9" width="5.25390625" style="1" customWidth="1"/>
    <col min="10" max="10" width="4.875" style="1" customWidth="1"/>
    <col min="11" max="11" width="9.00390625" style="1" customWidth="1"/>
    <col min="12" max="12" width="4.75390625" style="1" customWidth="1"/>
    <col min="13" max="13" width="7.375" style="1" customWidth="1"/>
    <col min="14" max="14" width="7.625" style="1" customWidth="1"/>
    <col min="15" max="15" width="7.875" style="1" customWidth="1"/>
    <col min="16" max="16" width="6.625" style="1" customWidth="1"/>
  </cols>
  <sheetData>
    <row r="1" spans="1:16" ht="36.75" customHeight="1">
      <c r="A1" s="25" t="s">
        <v>259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3" customFormat="1" ht="34.5" customHeight="1">
      <c r="A2" s="10" t="s">
        <v>73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195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24" customFormat="1" ht="24.75" customHeight="1">
      <c r="A3" s="20">
        <v>1</v>
      </c>
      <c r="B3" s="21" t="s">
        <v>142</v>
      </c>
      <c r="C3" s="21" t="s">
        <v>196</v>
      </c>
      <c r="D3" s="21" t="s">
        <v>18</v>
      </c>
      <c r="E3" s="21" t="s">
        <v>197</v>
      </c>
      <c r="F3" s="21" t="s">
        <v>198</v>
      </c>
      <c r="G3" s="21" t="s">
        <v>21</v>
      </c>
      <c r="H3" s="21" t="s">
        <v>199</v>
      </c>
      <c r="I3" s="20">
        <v>61.5</v>
      </c>
      <c r="J3" s="20">
        <v>62</v>
      </c>
      <c r="K3" s="20" t="s">
        <v>257</v>
      </c>
      <c r="L3" s="20">
        <v>123.5</v>
      </c>
      <c r="M3" s="20">
        <v>83.2</v>
      </c>
      <c r="N3" s="20">
        <f aca="true" t="shared" si="0" ref="N3:N16">L3*0.3+M3*0.4</f>
        <v>70.33</v>
      </c>
      <c r="O3" s="20">
        <v>1</v>
      </c>
      <c r="P3" s="20" t="s">
        <v>23</v>
      </c>
    </row>
    <row r="4" spans="1:16" s="15" customFormat="1" ht="24.75" customHeight="1">
      <c r="A4" s="12">
        <v>2</v>
      </c>
      <c r="B4" s="13" t="s">
        <v>142</v>
      </c>
      <c r="C4" s="13" t="s">
        <v>196</v>
      </c>
      <c r="D4" s="13" t="s">
        <v>77</v>
      </c>
      <c r="E4" s="13" t="s">
        <v>201</v>
      </c>
      <c r="F4" s="13" t="s">
        <v>202</v>
      </c>
      <c r="G4" s="13" t="s">
        <v>80</v>
      </c>
      <c r="H4" s="13" t="s">
        <v>173</v>
      </c>
      <c r="I4" s="12">
        <v>55.5</v>
      </c>
      <c r="J4" s="12">
        <v>68</v>
      </c>
      <c r="K4" s="12" t="s">
        <v>203</v>
      </c>
      <c r="L4" s="12">
        <v>123.5</v>
      </c>
      <c r="M4" s="12">
        <v>82.4</v>
      </c>
      <c r="N4" s="12">
        <f t="shared" si="0"/>
        <v>70.00999999999999</v>
      </c>
      <c r="O4" s="12">
        <v>2</v>
      </c>
      <c r="P4" s="12" t="s">
        <v>204</v>
      </c>
    </row>
    <row r="5" spans="1:16" s="15" customFormat="1" ht="24.75" customHeight="1">
      <c r="A5" s="12">
        <v>3</v>
      </c>
      <c r="B5" s="13" t="s">
        <v>142</v>
      </c>
      <c r="C5" s="13" t="s">
        <v>196</v>
      </c>
      <c r="D5" s="13" t="s">
        <v>77</v>
      </c>
      <c r="E5" s="13" t="s">
        <v>205</v>
      </c>
      <c r="F5" s="13" t="s">
        <v>206</v>
      </c>
      <c r="G5" s="13" t="s">
        <v>80</v>
      </c>
      <c r="H5" s="13" t="s">
        <v>84</v>
      </c>
      <c r="I5" s="12">
        <v>59</v>
      </c>
      <c r="J5" s="12">
        <v>61</v>
      </c>
      <c r="K5" s="12" t="s">
        <v>207</v>
      </c>
      <c r="L5" s="12">
        <v>120</v>
      </c>
      <c r="M5" s="12">
        <v>84.2</v>
      </c>
      <c r="N5" s="12">
        <f t="shared" si="0"/>
        <v>69.68</v>
      </c>
      <c r="O5" s="12">
        <v>3</v>
      </c>
      <c r="P5" s="12" t="s">
        <v>204</v>
      </c>
    </row>
    <row r="6" spans="1:16" s="15" customFormat="1" ht="24.75" customHeight="1">
      <c r="A6" s="12">
        <v>4</v>
      </c>
      <c r="B6" s="13" t="s">
        <v>142</v>
      </c>
      <c r="C6" s="13" t="s">
        <v>196</v>
      </c>
      <c r="D6" s="13" t="s">
        <v>77</v>
      </c>
      <c r="E6" s="13" t="s">
        <v>208</v>
      </c>
      <c r="F6" s="13" t="s">
        <v>209</v>
      </c>
      <c r="G6" s="13" t="s">
        <v>80</v>
      </c>
      <c r="H6" s="13" t="s">
        <v>173</v>
      </c>
      <c r="I6" s="12">
        <v>50.5</v>
      </c>
      <c r="J6" s="12">
        <v>69.5</v>
      </c>
      <c r="K6" s="12" t="s">
        <v>210</v>
      </c>
      <c r="L6" s="12">
        <v>120</v>
      </c>
      <c r="M6" s="12">
        <v>66.6</v>
      </c>
      <c r="N6" s="12">
        <f t="shared" si="0"/>
        <v>62.64</v>
      </c>
      <c r="O6" s="12">
        <v>4</v>
      </c>
      <c r="P6" s="12" t="s">
        <v>204</v>
      </c>
    </row>
    <row r="7" spans="1:16" s="15" customFormat="1" ht="24.75" customHeight="1">
      <c r="A7" s="12">
        <v>5</v>
      </c>
      <c r="B7" s="13" t="s">
        <v>142</v>
      </c>
      <c r="C7" s="13" t="s">
        <v>211</v>
      </c>
      <c r="D7" s="13" t="s">
        <v>77</v>
      </c>
      <c r="E7" s="13" t="s">
        <v>212</v>
      </c>
      <c r="F7" s="13" t="s">
        <v>213</v>
      </c>
      <c r="G7" s="13" t="s">
        <v>80</v>
      </c>
      <c r="H7" s="13" t="s">
        <v>214</v>
      </c>
      <c r="I7" s="12">
        <v>58.5</v>
      </c>
      <c r="J7" s="12">
        <v>66.5</v>
      </c>
      <c r="K7" s="12" t="s">
        <v>215</v>
      </c>
      <c r="L7" s="12">
        <v>125</v>
      </c>
      <c r="M7" s="12">
        <v>76.6</v>
      </c>
      <c r="N7" s="12">
        <f t="shared" si="0"/>
        <v>68.14</v>
      </c>
      <c r="O7" s="12">
        <v>2</v>
      </c>
      <c r="P7" s="12" t="s">
        <v>204</v>
      </c>
    </row>
    <row r="8" spans="1:16" s="15" customFormat="1" ht="24.75" customHeight="1">
      <c r="A8" s="12">
        <v>6</v>
      </c>
      <c r="B8" s="13" t="s">
        <v>142</v>
      </c>
      <c r="C8" s="13" t="s">
        <v>211</v>
      </c>
      <c r="D8" s="13" t="s">
        <v>77</v>
      </c>
      <c r="E8" s="13" t="s">
        <v>216</v>
      </c>
      <c r="F8" s="13" t="s">
        <v>217</v>
      </c>
      <c r="G8" s="13" t="s">
        <v>80</v>
      </c>
      <c r="H8" s="13" t="s">
        <v>218</v>
      </c>
      <c r="I8" s="12">
        <v>54.5</v>
      </c>
      <c r="J8" s="12">
        <v>64.5</v>
      </c>
      <c r="K8" s="12" t="s">
        <v>219</v>
      </c>
      <c r="L8" s="12">
        <v>119</v>
      </c>
      <c r="M8" s="12">
        <v>77</v>
      </c>
      <c r="N8" s="12">
        <f t="shared" si="0"/>
        <v>66.5</v>
      </c>
      <c r="O8" s="12">
        <v>3</v>
      </c>
      <c r="P8" s="12" t="s">
        <v>204</v>
      </c>
    </row>
    <row r="9" spans="1:16" s="24" customFormat="1" ht="24.75" customHeight="1">
      <c r="A9" s="20">
        <v>7</v>
      </c>
      <c r="B9" s="21" t="s">
        <v>142</v>
      </c>
      <c r="C9" s="21" t="s">
        <v>211</v>
      </c>
      <c r="D9" s="21" t="s">
        <v>18</v>
      </c>
      <c r="E9" s="21" t="s">
        <v>220</v>
      </c>
      <c r="F9" s="21" t="s">
        <v>221</v>
      </c>
      <c r="G9" s="21" t="s">
        <v>21</v>
      </c>
      <c r="H9" s="21" t="s">
        <v>218</v>
      </c>
      <c r="I9" s="20">
        <v>62</v>
      </c>
      <c r="J9" s="20">
        <v>56.5</v>
      </c>
      <c r="K9" s="20" t="s">
        <v>200</v>
      </c>
      <c r="L9" s="20">
        <v>118.5</v>
      </c>
      <c r="M9" s="20">
        <v>84</v>
      </c>
      <c r="N9" s="20">
        <f t="shared" si="0"/>
        <v>69.15</v>
      </c>
      <c r="O9" s="20">
        <v>1</v>
      </c>
      <c r="P9" s="20" t="s">
        <v>23</v>
      </c>
    </row>
    <row r="10" spans="1:16" s="24" customFormat="1" ht="24.75" customHeight="1">
      <c r="A10" s="20">
        <v>8</v>
      </c>
      <c r="B10" s="21" t="s">
        <v>142</v>
      </c>
      <c r="C10" s="21" t="s">
        <v>222</v>
      </c>
      <c r="D10" s="21" t="s">
        <v>18</v>
      </c>
      <c r="E10" s="21" t="s">
        <v>223</v>
      </c>
      <c r="F10" s="21" t="s">
        <v>224</v>
      </c>
      <c r="G10" s="21" t="s">
        <v>34</v>
      </c>
      <c r="H10" s="21" t="s">
        <v>225</v>
      </c>
      <c r="I10" s="20">
        <v>68</v>
      </c>
      <c r="J10" s="20">
        <v>56.5</v>
      </c>
      <c r="K10" s="20" t="s">
        <v>258</v>
      </c>
      <c r="L10" s="20">
        <v>124.5</v>
      </c>
      <c r="M10" s="20">
        <v>79.8</v>
      </c>
      <c r="N10" s="20">
        <f t="shared" si="0"/>
        <v>69.27000000000001</v>
      </c>
      <c r="O10" s="20">
        <v>1</v>
      </c>
      <c r="P10" s="20" t="s">
        <v>23</v>
      </c>
    </row>
    <row r="11" spans="1:16" s="15" customFormat="1" ht="24.75" customHeight="1">
      <c r="A11" s="12">
        <v>9</v>
      </c>
      <c r="B11" s="13" t="s">
        <v>142</v>
      </c>
      <c r="C11" s="13" t="s">
        <v>222</v>
      </c>
      <c r="D11" s="13" t="s">
        <v>77</v>
      </c>
      <c r="E11" s="13" t="s">
        <v>226</v>
      </c>
      <c r="F11" s="13" t="s">
        <v>227</v>
      </c>
      <c r="G11" s="13" t="s">
        <v>80</v>
      </c>
      <c r="H11" s="13" t="s">
        <v>228</v>
      </c>
      <c r="I11" s="12">
        <v>62.5</v>
      </c>
      <c r="J11" s="12">
        <v>59.5</v>
      </c>
      <c r="K11" s="12" t="s">
        <v>229</v>
      </c>
      <c r="L11" s="12">
        <v>122</v>
      </c>
      <c r="M11" s="12">
        <v>77.4</v>
      </c>
      <c r="N11" s="12">
        <f t="shared" si="0"/>
        <v>67.56</v>
      </c>
      <c r="O11" s="12">
        <v>2</v>
      </c>
      <c r="P11" s="12" t="s">
        <v>204</v>
      </c>
    </row>
    <row r="12" spans="1:16" s="15" customFormat="1" ht="24.75" customHeight="1">
      <c r="A12" s="12">
        <v>10</v>
      </c>
      <c r="B12" s="13" t="s">
        <v>142</v>
      </c>
      <c r="C12" s="13" t="s">
        <v>222</v>
      </c>
      <c r="D12" s="13" t="s">
        <v>77</v>
      </c>
      <c r="E12" s="13" t="s">
        <v>230</v>
      </c>
      <c r="F12" s="13" t="s">
        <v>231</v>
      </c>
      <c r="G12" s="13" t="s">
        <v>95</v>
      </c>
      <c r="H12" s="13" t="s">
        <v>228</v>
      </c>
      <c r="I12" s="12">
        <v>58.5</v>
      </c>
      <c r="J12" s="12">
        <v>62</v>
      </c>
      <c r="K12" s="12" t="s">
        <v>232</v>
      </c>
      <c r="L12" s="12">
        <v>120.5</v>
      </c>
      <c r="M12" s="12">
        <v>74</v>
      </c>
      <c r="N12" s="12">
        <f t="shared" si="0"/>
        <v>65.75</v>
      </c>
      <c r="O12" s="12">
        <v>3</v>
      </c>
      <c r="P12" s="12" t="s">
        <v>204</v>
      </c>
    </row>
    <row r="13" spans="1:16" s="24" customFormat="1" ht="24.75" customHeight="1">
      <c r="A13" s="20">
        <v>11</v>
      </c>
      <c r="B13" s="21" t="s">
        <v>142</v>
      </c>
      <c r="C13" s="21" t="s">
        <v>233</v>
      </c>
      <c r="D13" s="21" t="s">
        <v>18</v>
      </c>
      <c r="E13" s="21" t="s">
        <v>234</v>
      </c>
      <c r="F13" s="21" t="s">
        <v>235</v>
      </c>
      <c r="G13" s="21" t="s">
        <v>21</v>
      </c>
      <c r="H13" s="21" t="s">
        <v>236</v>
      </c>
      <c r="I13" s="20">
        <v>59.5</v>
      </c>
      <c r="J13" s="20">
        <v>65</v>
      </c>
      <c r="K13" s="20" t="s">
        <v>257</v>
      </c>
      <c r="L13" s="20">
        <v>124.5</v>
      </c>
      <c r="M13" s="20">
        <v>85.2</v>
      </c>
      <c r="N13" s="20">
        <f t="shared" si="0"/>
        <v>71.43</v>
      </c>
      <c r="O13" s="20">
        <v>1</v>
      </c>
      <c r="P13" s="20" t="s">
        <v>23</v>
      </c>
    </row>
    <row r="14" spans="1:16" s="15" customFormat="1" ht="24.75" customHeight="1">
      <c r="A14" s="12">
        <v>12</v>
      </c>
      <c r="B14" s="13" t="s">
        <v>142</v>
      </c>
      <c r="C14" s="13" t="s">
        <v>233</v>
      </c>
      <c r="D14" s="13" t="s">
        <v>77</v>
      </c>
      <c r="E14" s="13" t="s">
        <v>237</v>
      </c>
      <c r="F14" s="13" t="s">
        <v>238</v>
      </c>
      <c r="G14" s="13" t="s">
        <v>80</v>
      </c>
      <c r="H14" s="13" t="s">
        <v>239</v>
      </c>
      <c r="I14" s="12">
        <v>65.5</v>
      </c>
      <c r="J14" s="12">
        <v>55.5</v>
      </c>
      <c r="K14" s="12" t="s">
        <v>240</v>
      </c>
      <c r="L14" s="12">
        <v>121</v>
      </c>
      <c r="M14" s="12">
        <v>76.2</v>
      </c>
      <c r="N14" s="12">
        <f t="shared" si="0"/>
        <v>66.78</v>
      </c>
      <c r="O14" s="12">
        <v>2</v>
      </c>
      <c r="P14" s="12" t="s">
        <v>204</v>
      </c>
    </row>
    <row r="15" spans="1:16" s="15" customFormat="1" ht="24.75" customHeight="1">
      <c r="A15" s="12">
        <v>13</v>
      </c>
      <c r="B15" s="13" t="s">
        <v>142</v>
      </c>
      <c r="C15" s="13" t="s">
        <v>233</v>
      </c>
      <c r="D15" s="13" t="s">
        <v>77</v>
      </c>
      <c r="E15" s="13" t="s">
        <v>241</v>
      </c>
      <c r="F15" s="13" t="s">
        <v>242</v>
      </c>
      <c r="G15" s="13" t="s">
        <v>80</v>
      </c>
      <c r="H15" s="13" t="s">
        <v>243</v>
      </c>
      <c r="I15" s="12">
        <v>50</v>
      </c>
      <c r="J15" s="12">
        <v>66.5</v>
      </c>
      <c r="K15" s="12" t="s">
        <v>244</v>
      </c>
      <c r="L15" s="12">
        <v>116.5</v>
      </c>
      <c r="M15" s="12">
        <v>76</v>
      </c>
      <c r="N15" s="12">
        <f t="shared" si="0"/>
        <v>65.35</v>
      </c>
      <c r="O15" s="12">
        <v>3</v>
      </c>
      <c r="P15" s="12" t="s">
        <v>204</v>
      </c>
    </row>
    <row r="16" spans="1:16" s="24" customFormat="1" ht="24.75" customHeight="1">
      <c r="A16" s="20">
        <v>14</v>
      </c>
      <c r="B16" s="21" t="s">
        <v>245</v>
      </c>
      <c r="C16" s="21" t="s">
        <v>246</v>
      </c>
      <c r="D16" s="21" t="s">
        <v>18</v>
      </c>
      <c r="E16" s="21" t="s">
        <v>247</v>
      </c>
      <c r="F16" s="21" t="s">
        <v>248</v>
      </c>
      <c r="G16" s="21" t="s">
        <v>21</v>
      </c>
      <c r="H16" s="21" t="s">
        <v>249</v>
      </c>
      <c r="I16" s="20">
        <v>64.5</v>
      </c>
      <c r="J16" s="20">
        <v>58.5</v>
      </c>
      <c r="K16" s="20" t="s">
        <v>200</v>
      </c>
      <c r="L16" s="20">
        <v>123</v>
      </c>
      <c r="M16" s="20">
        <v>80.6</v>
      </c>
      <c r="N16" s="20">
        <f t="shared" si="0"/>
        <v>69.14</v>
      </c>
      <c r="O16" s="20">
        <v>1</v>
      </c>
      <c r="P16" s="20" t="s">
        <v>23</v>
      </c>
    </row>
    <row r="17" spans="1:16" s="24" customFormat="1" ht="24.75" customHeight="1">
      <c r="A17" s="20">
        <v>15</v>
      </c>
      <c r="B17" s="21" t="s">
        <v>245</v>
      </c>
      <c r="C17" s="21" t="s">
        <v>250</v>
      </c>
      <c r="D17" s="21" t="s">
        <v>18</v>
      </c>
      <c r="E17" s="21" t="s">
        <v>251</v>
      </c>
      <c r="F17" s="21" t="s">
        <v>252</v>
      </c>
      <c r="G17" s="21" t="s">
        <v>34</v>
      </c>
      <c r="H17" s="21" t="s">
        <v>253</v>
      </c>
      <c r="I17" s="20">
        <v>42.5</v>
      </c>
      <c r="J17" s="20">
        <v>63.5</v>
      </c>
      <c r="K17" s="20">
        <v>79</v>
      </c>
      <c r="L17" s="20">
        <v>59.75</v>
      </c>
      <c r="M17" s="20">
        <v>79.2</v>
      </c>
      <c r="N17" s="20">
        <f>L17*0.6+M17*0.4</f>
        <v>67.53</v>
      </c>
      <c r="O17" s="20">
        <v>1</v>
      </c>
      <c r="P17" s="20" t="s">
        <v>23</v>
      </c>
    </row>
    <row r="18" spans="1:16" s="15" customFormat="1" ht="24.75" customHeight="1">
      <c r="A18" s="12">
        <v>16</v>
      </c>
      <c r="B18" s="13" t="s">
        <v>245</v>
      </c>
      <c r="C18" s="13" t="s">
        <v>250</v>
      </c>
      <c r="D18" s="13" t="s">
        <v>77</v>
      </c>
      <c r="E18" s="13" t="s">
        <v>254</v>
      </c>
      <c r="F18" s="13" t="s">
        <v>255</v>
      </c>
      <c r="G18" s="13" t="s">
        <v>95</v>
      </c>
      <c r="H18" s="13" t="s">
        <v>256</v>
      </c>
      <c r="I18" s="12">
        <v>48.5</v>
      </c>
      <c r="J18" s="12">
        <v>62.5</v>
      </c>
      <c r="K18" s="12">
        <v>70</v>
      </c>
      <c r="L18" s="12">
        <v>59.15</v>
      </c>
      <c r="M18" s="12">
        <v>75</v>
      </c>
      <c r="N18" s="12">
        <f>L18*0.6+M18*0.4</f>
        <v>65.49</v>
      </c>
      <c r="O18" s="12">
        <v>2</v>
      </c>
      <c r="P18" s="12" t="s">
        <v>204</v>
      </c>
    </row>
  </sheetData>
  <mergeCells count="1">
    <mergeCell ref="A1:P1"/>
  </mergeCells>
  <printOptions/>
  <pageMargins left="0.2520518274757806" right="0.2520518274757806" top="0.7519893289551022" bottom="0.7519893289551022" header="0.29926813962891347" footer="0.29926813962891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黄仁伟</cp:lastModifiedBy>
  <cp:lastPrinted>2017-06-11T06:36:52Z</cp:lastPrinted>
  <dcterms:created xsi:type="dcterms:W3CDTF">2017-06-08T01:40:35Z</dcterms:created>
  <dcterms:modified xsi:type="dcterms:W3CDTF">2017-06-12T02:26:09Z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