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65" windowHeight="9930" activeTab="0"/>
  </bookViews>
  <sheets>
    <sheet name="笔试、面试和总成绩公布表" sheetId="1" r:id="rId1"/>
  </sheets>
  <definedNames>
    <definedName name="_xlnm.Print_Titles" localSheetId="0">'笔试、面试和总成绩公布表'!$3:$3</definedName>
  </definedNames>
  <calcPr fullCalcOnLoad="1"/>
</workbook>
</file>

<file path=xl/sharedStrings.xml><?xml version="1.0" encoding="utf-8"?>
<sst xmlns="http://schemas.openxmlformats.org/spreadsheetml/2006/main" count="46" uniqueCount="29">
  <si>
    <t>笔试、面试和总成绩公布表</t>
  </si>
  <si>
    <t xml:space="preserve">        根据公告规定，组织开展了笔试、面试工作，并认真履行监督职责。现将报考长寿区公安局的9名面试人员的各项成绩公布如下：</t>
  </si>
  <si>
    <t>序号</t>
  </si>
  <si>
    <t>招录职位</t>
  </si>
  <si>
    <t>考生姓名</t>
  </si>
  <si>
    <t>所学专业</t>
  </si>
  <si>
    <t>笔试成绩</t>
  </si>
  <si>
    <t>面试成绩</t>
  </si>
  <si>
    <t>总成绩</t>
  </si>
  <si>
    <t>按职位排序</t>
  </si>
  <si>
    <t>专业知识成绩</t>
  </si>
  <si>
    <t>合计</t>
  </si>
  <si>
    <t>长寿区公安局基层警务技术岗1（信息通信）</t>
  </si>
  <si>
    <t>温宇航</t>
  </si>
  <si>
    <t>计算机科学与技术</t>
  </si>
  <si>
    <t>张展博</t>
  </si>
  <si>
    <t>何伊林</t>
  </si>
  <si>
    <t>信息安全</t>
  </si>
  <si>
    <t>邓鑫</t>
  </si>
  <si>
    <t>郑宜</t>
  </si>
  <si>
    <t>叶明臻</t>
  </si>
  <si>
    <t>长寿区公安局基层警务技术岗2（交通安全技术）</t>
  </si>
  <si>
    <t>刘华超</t>
  </si>
  <si>
    <t>车辆工程</t>
  </si>
  <si>
    <t>刘芋伶</t>
  </si>
  <si>
    <t>张港</t>
  </si>
  <si>
    <r>
      <t>注：</t>
    </r>
    <r>
      <rPr>
        <sz val="12"/>
        <rFont val="方正仿宋_GBK"/>
        <family val="4"/>
      </rPr>
      <t>总成绩计算公式为：总成绩＝公共科目笔试总成绩÷2×60%+面试成绩×40%</t>
    </r>
  </si>
  <si>
    <t>主考官签名：陈  睿                                                                                 监督员签名：赵  创                                                                          计分员签名：肖  俊</t>
  </si>
  <si>
    <r>
      <t>：</t>
    </r>
    <r>
      <rPr>
        <sz val="12"/>
        <rFont val="方正仿宋_GBK"/>
        <family val="4"/>
      </rPr>
      <t>2019年6月1日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</si>
</sst>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6">
    <font>
      <sz val="12"/>
      <name val="宋体"/>
      <family val="0"/>
    </font>
    <font>
      <sz val="18"/>
      <name val="方正小标宋_GBK"/>
      <family val="4"/>
    </font>
    <font>
      <sz val="18"/>
      <name val="宋体"/>
      <family val="0"/>
    </font>
    <font>
      <sz val="12"/>
      <name val="方正仿宋_GBK"/>
      <family val="4"/>
    </font>
    <font>
      <b/>
      <sz val="12"/>
      <name val="方正仿宋_GBK"/>
      <family val="4"/>
    </font>
    <font>
      <sz val="12"/>
      <color indexed="8"/>
      <name val="方正仿宋_GBK"/>
      <family val="4"/>
    </font>
    <font>
      <sz val="12"/>
      <color indexed="9"/>
      <name val="方正仿宋_GBK"/>
      <family val="4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12" fillId="6" borderId="1" applyNumberFormat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10" fillId="8" borderId="0" applyNumberFormat="0" applyBorder="0" applyAlignment="0" applyProtection="0"/>
    <xf numFmtId="0" fontId="7" fillId="9" borderId="0" applyNumberFormat="0" applyBorder="0" applyAlignment="0" applyProtection="0"/>
    <xf numFmtId="0" fontId="11" fillId="0" borderId="2" applyNumberFormat="0" applyFill="0" applyAlignment="0" applyProtection="0"/>
    <xf numFmtId="0" fontId="10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/>
      <protection/>
    </xf>
    <xf numFmtId="0" fontId="10" fillId="14" borderId="0" applyNumberFormat="0" applyBorder="0" applyAlignment="0" applyProtection="0"/>
    <xf numFmtId="0" fontId="20" fillId="0" borderId="3" applyNumberFormat="0" applyFill="0" applyAlignment="0" applyProtection="0"/>
    <xf numFmtId="0" fontId="10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9" fillId="5" borderId="4" applyNumberFormat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22" fillId="0" borderId="5" applyNumberFormat="0" applyFill="0" applyAlignment="0" applyProtection="0"/>
    <xf numFmtId="0" fontId="0" fillId="0" borderId="0">
      <alignment/>
      <protection/>
    </xf>
    <xf numFmtId="0" fontId="14" fillId="0" borderId="5" applyNumberFormat="0" applyFill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5" borderId="1" applyNumberFormat="0" applyAlignment="0" applyProtection="0"/>
    <xf numFmtId="0" fontId="0" fillId="0" borderId="0">
      <alignment/>
      <protection/>
    </xf>
    <xf numFmtId="0" fontId="7" fillId="3" borderId="6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13" fillId="0" borderId="7" applyNumberFormat="0" applyFill="0" applyAlignment="0" applyProtection="0"/>
    <xf numFmtId="0" fontId="17" fillId="16" borderId="8" applyNumberFormat="0" applyAlignment="0" applyProtection="0"/>
    <xf numFmtId="0" fontId="15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shrinkToFit="1"/>
    </xf>
    <xf numFmtId="0" fontId="3" fillId="14" borderId="14" xfId="0" applyFont="1" applyFill="1" applyBorder="1" applyAlignment="1">
      <alignment horizontal="center" vertical="center" shrinkToFit="1"/>
    </xf>
    <xf numFmtId="176" fontId="3" fillId="14" borderId="14" xfId="0" applyNumberFormat="1" applyFont="1" applyFill="1" applyBorder="1" applyAlignment="1">
      <alignment horizontal="center" vertical="center" shrinkToFit="1"/>
    </xf>
    <xf numFmtId="0" fontId="3" fillId="13" borderId="14" xfId="0" applyFont="1" applyFill="1" applyBorder="1" applyAlignment="1">
      <alignment horizontal="center" vertical="center" shrinkToFit="1"/>
    </xf>
    <xf numFmtId="176" fontId="3" fillId="13" borderId="14" xfId="0" applyNumberFormat="1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31" fontId="6" fillId="0" borderId="0" xfId="0" applyNumberFormat="1" applyFont="1" applyAlignment="1">
      <alignment horizontal="center" vertical="center"/>
    </xf>
    <xf numFmtId="177" fontId="3" fillId="14" borderId="14" xfId="0" applyNumberFormat="1" applyFont="1" applyFill="1" applyBorder="1" applyAlignment="1">
      <alignment horizontal="center" vertical="center" wrapText="1"/>
    </xf>
    <xf numFmtId="0" fontId="3" fillId="14" borderId="14" xfId="0" applyFont="1" applyFill="1" applyBorder="1" applyAlignment="1">
      <alignment horizontal="center" vertical="center" wrapText="1"/>
    </xf>
    <xf numFmtId="177" fontId="3" fillId="13" borderId="14" xfId="0" applyNumberFormat="1" applyFont="1" applyFill="1" applyBorder="1" applyAlignment="1">
      <alignment horizontal="center" vertical="center" wrapText="1"/>
    </xf>
    <xf numFmtId="0" fontId="3" fillId="13" borderId="14" xfId="0" applyFont="1" applyFill="1" applyBorder="1" applyAlignment="1">
      <alignment horizontal="center" vertical="center" wrapText="1"/>
    </xf>
  </cellXfs>
  <cellStyles count="66">
    <cellStyle name="Normal" xfId="0"/>
    <cellStyle name="Comma" xfId="15"/>
    <cellStyle name="Currency" xfId="16"/>
    <cellStyle name="Percent" xfId="17"/>
    <cellStyle name="常规 23" xfId="18"/>
    <cellStyle name="Comma [0]" xfId="19"/>
    <cellStyle name="强调文字颜色 4" xfId="20"/>
    <cellStyle name="20% - 强调文字颜色 2" xfId="21"/>
    <cellStyle name="标题" xfId="22"/>
    <cellStyle name="Currency [0]" xfId="23"/>
    <cellStyle name="20% - 强调文字颜色 1" xfId="24"/>
    <cellStyle name="20% - 强调文字颜色 3" xfId="25"/>
    <cellStyle name="输入" xfId="26"/>
    <cellStyle name="20% - 强调文字颜色 4" xfId="27"/>
    <cellStyle name="20% - 强调文字颜色 5" xfId="28"/>
    <cellStyle name="强调文字颜色 1" xfId="29"/>
    <cellStyle name="20% - 强调文字颜色 6" xfId="30"/>
    <cellStyle name="链接单元格" xfId="31"/>
    <cellStyle name="强调文字颜色 2" xfId="32"/>
    <cellStyle name="40% - 强调文字颜色 1" xfId="33"/>
    <cellStyle name="40% - 强调文字颜色 2" xfId="34"/>
    <cellStyle name="40% - 强调文字颜色 3" xfId="35"/>
    <cellStyle name="差" xfId="36"/>
    <cellStyle name="40% - 强调文字颜色 4" xfId="37"/>
    <cellStyle name="40% - 强调文字颜色 5" xfId="38"/>
    <cellStyle name="40% - 强调文字颜色 6" xfId="39"/>
    <cellStyle name="常规 10" xfId="40"/>
    <cellStyle name="60% - 强调文字颜色 1" xfId="41"/>
    <cellStyle name="标题 3" xfId="42"/>
    <cellStyle name="60% - 强调文字颜色 2" xfId="43"/>
    <cellStyle name="标题 4" xfId="44"/>
    <cellStyle name="警告文本" xfId="45"/>
    <cellStyle name="60% - 强调文字颜色 3" xfId="46"/>
    <cellStyle name="60% - 强调文字颜色 4" xfId="47"/>
    <cellStyle name="输出" xfId="48"/>
    <cellStyle name="60% - 强调文字颜色 5" xfId="49"/>
    <cellStyle name="60% - 强调文字颜色 6" xfId="50"/>
    <cellStyle name="标题 1" xfId="51"/>
    <cellStyle name="常规 8" xfId="52"/>
    <cellStyle name="标题 2" xfId="53"/>
    <cellStyle name="常规 11" xfId="54"/>
    <cellStyle name="Followed Hyperlink" xfId="55"/>
    <cellStyle name="常规 13" xfId="56"/>
    <cellStyle name="常规 14" xfId="57"/>
    <cellStyle name="常规 16" xfId="58"/>
    <cellStyle name="适中" xfId="59"/>
    <cellStyle name="常规 17" xfId="60"/>
    <cellStyle name="常规 22" xfId="61"/>
    <cellStyle name="常规 19" xfId="62"/>
    <cellStyle name="常规 24" xfId="63"/>
    <cellStyle name="常规 2" xfId="64"/>
    <cellStyle name="常规 20" xfId="65"/>
    <cellStyle name="常规 26" xfId="66"/>
    <cellStyle name="计算" xfId="67"/>
    <cellStyle name="常规 3" xfId="68"/>
    <cellStyle name="注释" xfId="69"/>
    <cellStyle name="常规 6" xfId="70"/>
    <cellStyle name="常规 7" xfId="71"/>
    <cellStyle name="Hyperlink" xfId="72"/>
    <cellStyle name="好" xfId="73"/>
    <cellStyle name="汇总" xfId="74"/>
    <cellStyle name="检查单元格" xfId="75"/>
    <cellStyle name="解释性文本" xfId="76"/>
    <cellStyle name="强调文字颜色 3" xfId="77"/>
    <cellStyle name="强调文字颜色 5" xfId="78"/>
    <cellStyle name="强调文字颜色 6" xfId="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="70" zoomScaleNormal="70" workbookViewId="0" topLeftCell="A1">
      <selection activeCell="D20" sqref="D20"/>
    </sheetView>
  </sheetViews>
  <sheetFormatPr defaultColWidth="9.00390625" defaultRowHeight="14.25"/>
  <cols>
    <col min="1" max="1" width="5.00390625" style="0" customWidth="1"/>
    <col min="2" max="2" width="40.25390625" style="0" customWidth="1"/>
    <col min="3" max="3" width="9.25390625" style="0" customWidth="1"/>
    <col min="4" max="4" width="14.75390625" style="0" customWidth="1"/>
    <col min="5" max="5" width="7.625" style="0" customWidth="1"/>
    <col min="6" max="6" width="9.625" style="0" customWidth="1"/>
    <col min="7" max="7" width="10.125" style="0" customWidth="1"/>
    <col min="8" max="8" width="7.75390625" style="0" customWidth="1"/>
    <col min="9" max="9" width="8.875" style="0" customWidth="1"/>
    <col min="10" max="10" width="10.625" style="0" customWidth="1"/>
    <col min="11" max="11" width="11.375" style="0" customWidth="1"/>
    <col min="12" max="12" width="8.125" style="0" customWidth="1"/>
  </cols>
  <sheetData>
    <row r="1" spans="1:12" ht="29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1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6.25" customHeight="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7"/>
      <c r="H3" s="5" t="s">
        <v>7</v>
      </c>
      <c r="I3" s="6"/>
      <c r="J3" s="7"/>
      <c r="K3" s="4" t="s">
        <v>8</v>
      </c>
      <c r="L3" s="4" t="s">
        <v>9</v>
      </c>
    </row>
    <row r="4" spans="1:12" ht="31.5" customHeight="1">
      <c r="A4" s="8"/>
      <c r="B4" s="8"/>
      <c r="C4" s="8"/>
      <c r="D4" s="8"/>
      <c r="E4" s="9" t="s">
        <v>10</v>
      </c>
      <c r="F4" s="9" t="s">
        <v>6</v>
      </c>
      <c r="G4" s="9" t="s">
        <v>11</v>
      </c>
      <c r="H4" s="9" t="s">
        <v>10</v>
      </c>
      <c r="I4" s="9" t="s">
        <v>7</v>
      </c>
      <c r="J4" s="9" t="s">
        <v>11</v>
      </c>
      <c r="K4" s="8"/>
      <c r="L4" s="8"/>
    </row>
    <row r="5" spans="1:12" ht="24.75" customHeight="1">
      <c r="A5" s="10">
        <v>1</v>
      </c>
      <c r="B5" s="11" t="s">
        <v>12</v>
      </c>
      <c r="C5" s="11" t="s">
        <v>13</v>
      </c>
      <c r="D5" s="11" t="s">
        <v>14</v>
      </c>
      <c r="E5" s="11"/>
      <c r="F5" s="12">
        <v>127.5</v>
      </c>
      <c r="G5" s="12">
        <v>127.5</v>
      </c>
      <c r="H5" s="12"/>
      <c r="I5" s="20">
        <v>86.2</v>
      </c>
      <c r="J5" s="20">
        <v>86.2</v>
      </c>
      <c r="K5" s="20">
        <f>ROUND(G5/2*60%+J5*40%,2)</f>
        <v>72.73</v>
      </c>
      <c r="L5" s="21">
        <f aca="true" t="shared" si="0" ref="L5:L10">RANK(K5,$K$5:$K$10)</f>
        <v>1</v>
      </c>
    </row>
    <row r="6" spans="1:12" ht="24.75" customHeight="1">
      <c r="A6" s="10">
        <v>2</v>
      </c>
      <c r="B6" s="11" t="s">
        <v>12</v>
      </c>
      <c r="C6" s="11" t="s">
        <v>15</v>
      </c>
      <c r="D6" s="11" t="s">
        <v>14</v>
      </c>
      <c r="E6" s="11"/>
      <c r="F6" s="12">
        <v>125.5</v>
      </c>
      <c r="G6" s="12">
        <v>125.5</v>
      </c>
      <c r="H6" s="12"/>
      <c r="I6" s="20">
        <v>78.3</v>
      </c>
      <c r="J6" s="20">
        <v>78.3</v>
      </c>
      <c r="K6" s="20">
        <f aca="true" t="shared" si="1" ref="K6:K13">ROUND(G6/2*60%+J6*40%,2)</f>
        <v>68.97</v>
      </c>
      <c r="L6" s="21">
        <f t="shared" si="0"/>
        <v>2</v>
      </c>
    </row>
    <row r="7" spans="1:12" ht="24.75" customHeight="1">
      <c r="A7" s="10">
        <v>3</v>
      </c>
      <c r="B7" s="11" t="s">
        <v>12</v>
      </c>
      <c r="C7" s="11" t="s">
        <v>16</v>
      </c>
      <c r="D7" s="11" t="s">
        <v>17</v>
      </c>
      <c r="E7" s="11"/>
      <c r="F7" s="12">
        <v>123.5</v>
      </c>
      <c r="G7" s="12">
        <v>123.5</v>
      </c>
      <c r="H7" s="12"/>
      <c r="I7" s="20">
        <v>75.1</v>
      </c>
      <c r="J7" s="20">
        <v>75.1</v>
      </c>
      <c r="K7" s="20">
        <f t="shared" si="1"/>
        <v>67.09</v>
      </c>
      <c r="L7" s="21">
        <f t="shared" si="0"/>
        <v>3</v>
      </c>
    </row>
    <row r="8" spans="1:12" ht="24.75" customHeight="1">
      <c r="A8" s="10">
        <v>4</v>
      </c>
      <c r="B8" s="11" t="s">
        <v>12</v>
      </c>
      <c r="C8" s="11" t="s">
        <v>18</v>
      </c>
      <c r="D8" s="11" t="s">
        <v>14</v>
      </c>
      <c r="E8" s="11"/>
      <c r="F8" s="12">
        <v>119.5</v>
      </c>
      <c r="G8" s="12">
        <v>119.5</v>
      </c>
      <c r="H8" s="12"/>
      <c r="I8" s="20">
        <v>72.1</v>
      </c>
      <c r="J8" s="20">
        <v>72.1</v>
      </c>
      <c r="K8" s="20">
        <f t="shared" si="1"/>
        <v>64.69</v>
      </c>
      <c r="L8" s="21">
        <f t="shared" si="0"/>
        <v>6</v>
      </c>
    </row>
    <row r="9" spans="1:12" ht="24.75" customHeight="1">
      <c r="A9" s="10">
        <v>5</v>
      </c>
      <c r="B9" s="11" t="s">
        <v>12</v>
      </c>
      <c r="C9" s="11" t="s">
        <v>19</v>
      </c>
      <c r="D9" s="11" t="s">
        <v>14</v>
      </c>
      <c r="E9" s="11"/>
      <c r="F9" s="12">
        <v>117</v>
      </c>
      <c r="G9" s="12">
        <v>117</v>
      </c>
      <c r="H9" s="12"/>
      <c r="I9" s="20">
        <v>74.7</v>
      </c>
      <c r="J9" s="20">
        <v>74.7</v>
      </c>
      <c r="K9" s="20">
        <f t="shared" si="1"/>
        <v>64.98</v>
      </c>
      <c r="L9" s="21">
        <f t="shared" si="0"/>
        <v>5</v>
      </c>
    </row>
    <row r="10" spans="1:12" ht="24.75" customHeight="1">
      <c r="A10" s="10">
        <v>6</v>
      </c>
      <c r="B10" s="11" t="s">
        <v>12</v>
      </c>
      <c r="C10" s="11" t="s">
        <v>20</v>
      </c>
      <c r="D10" s="11" t="s">
        <v>14</v>
      </c>
      <c r="E10" s="11"/>
      <c r="F10" s="12">
        <v>116</v>
      </c>
      <c r="G10" s="12">
        <v>116</v>
      </c>
      <c r="H10" s="12"/>
      <c r="I10" s="20">
        <v>77.4</v>
      </c>
      <c r="J10" s="20">
        <v>77.4</v>
      </c>
      <c r="K10" s="20">
        <f t="shared" si="1"/>
        <v>65.76</v>
      </c>
      <c r="L10" s="21">
        <f t="shared" si="0"/>
        <v>4</v>
      </c>
    </row>
    <row r="11" spans="1:12" ht="24.75" customHeight="1">
      <c r="A11" s="10">
        <v>7</v>
      </c>
      <c r="B11" s="13" t="s">
        <v>21</v>
      </c>
      <c r="C11" s="13" t="s">
        <v>22</v>
      </c>
      <c r="D11" s="13" t="s">
        <v>23</v>
      </c>
      <c r="E11" s="13"/>
      <c r="F11" s="14">
        <v>138.5</v>
      </c>
      <c r="G11" s="14">
        <v>138.5</v>
      </c>
      <c r="H11" s="14"/>
      <c r="I11" s="22">
        <v>77.1</v>
      </c>
      <c r="J11" s="22">
        <v>77.1</v>
      </c>
      <c r="K11" s="22">
        <f t="shared" si="1"/>
        <v>72.39</v>
      </c>
      <c r="L11" s="23">
        <f aca="true" t="shared" si="2" ref="L11:L13">RANK(K11,$K$11:$K$13)</f>
        <v>1</v>
      </c>
    </row>
    <row r="12" spans="1:12" ht="24.75" customHeight="1">
      <c r="A12" s="10">
        <v>8</v>
      </c>
      <c r="B12" s="13" t="s">
        <v>21</v>
      </c>
      <c r="C12" s="13" t="s">
        <v>24</v>
      </c>
      <c r="D12" s="13" t="s">
        <v>23</v>
      </c>
      <c r="E12" s="13"/>
      <c r="F12" s="14">
        <v>137</v>
      </c>
      <c r="G12" s="14">
        <v>137</v>
      </c>
      <c r="H12" s="14"/>
      <c r="I12" s="22">
        <v>75.1</v>
      </c>
      <c r="J12" s="22">
        <v>75.1</v>
      </c>
      <c r="K12" s="22">
        <f t="shared" si="1"/>
        <v>71.14</v>
      </c>
      <c r="L12" s="23">
        <f t="shared" si="2"/>
        <v>2</v>
      </c>
    </row>
    <row r="13" spans="1:12" ht="24.75" customHeight="1">
      <c r="A13" s="10">
        <v>9</v>
      </c>
      <c r="B13" s="13" t="s">
        <v>21</v>
      </c>
      <c r="C13" s="13" t="s">
        <v>25</v>
      </c>
      <c r="D13" s="13" t="s">
        <v>23</v>
      </c>
      <c r="E13" s="13"/>
      <c r="F13" s="14">
        <v>131.5</v>
      </c>
      <c r="G13" s="14">
        <v>131.5</v>
      </c>
      <c r="H13" s="14"/>
      <c r="I13" s="22">
        <v>76.9</v>
      </c>
      <c r="J13" s="22">
        <v>76.9</v>
      </c>
      <c r="K13" s="22">
        <f t="shared" si="1"/>
        <v>70.21</v>
      </c>
      <c r="L13" s="23">
        <f t="shared" si="2"/>
        <v>3</v>
      </c>
    </row>
    <row r="14" spans="1:12" ht="25.5" customHeight="1">
      <c r="A14" s="15" t="s">
        <v>26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1:12" ht="15.7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22.5" customHeight="1">
      <c r="A16" s="17" t="s">
        <v>27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 ht="21.7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 ht="40.5" customHeight="1">
      <c r="A18" s="18"/>
      <c r="B18" s="18"/>
      <c r="C18" s="19" t="s">
        <v>28</v>
      </c>
      <c r="D18" s="19"/>
      <c r="E18" s="19"/>
      <c r="F18" s="19"/>
      <c r="G18" s="19"/>
      <c r="H18" s="19"/>
      <c r="I18" s="19"/>
      <c r="J18" s="19"/>
      <c r="K18" s="19"/>
      <c r="L18" s="19"/>
    </row>
  </sheetData>
  <sheetProtection/>
  <mergeCells count="14">
    <mergeCell ref="A1:L1"/>
    <mergeCell ref="A2:L2"/>
    <mergeCell ref="E3:G3"/>
    <mergeCell ref="H3:J3"/>
    <mergeCell ref="A14:L14"/>
    <mergeCell ref="A16:L16"/>
    <mergeCell ref="C17:L17"/>
    <mergeCell ref="C18:L18"/>
    <mergeCell ref="A3:A4"/>
    <mergeCell ref="B3:B4"/>
    <mergeCell ref="C3:C4"/>
    <mergeCell ref="D3:D4"/>
    <mergeCell ref="K3:K4"/>
    <mergeCell ref="L3:L4"/>
  </mergeCells>
  <printOptions horizontalCentered="1"/>
  <pageMargins left="0.23958333333333334" right="0.2" top="0.4895833333333333" bottom="0.5" header="0.34930555555555554" footer="0.20972222222222223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2019-06-01T04:09:54Z</cp:lastPrinted>
  <dcterms:created xsi:type="dcterms:W3CDTF">2008-07-24T03:59:16Z</dcterms:created>
  <dcterms:modified xsi:type="dcterms:W3CDTF">2019-06-01T06:06:11Z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