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7815" activeTab="0"/>
  </bookViews>
  <sheets>
    <sheet name="AA" sheetId="1" r:id="rId1"/>
  </sheets>
  <definedNames>
    <definedName name="_xlnm._FilterDatabase" localSheetId="0" hidden="1">'AA'!$A$3:$H$208</definedName>
    <definedName name="_xlnm.Print_Titles" localSheetId="0">'AA'!$3:$3</definedName>
  </definedNames>
  <calcPr fullCalcOnLoad="1"/>
</workbook>
</file>

<file path=xl/sharedStrings.xml><?xml version="1.0" encoding="utf-8"?>
<sst xmlns="http://schemas.openxmlformats.org/spreadsheetml/2006/main" count="1127" uniqueCount="630">
  <si>
    <t>准考证号</t>
  </si>
  <si>
    <t>002071906118</t>
  </si>
  <si>
    <t>10双凤镇卫生院</t>
  </si>
  <si>
    <t>临床</t>
  </si>
  <si>
    <t>61.53</t>
  </si>
  <si>
    <t>66.45</t>
  </si>
  <si>
    <t>002071906123</t>
  </si>
  <si>
    <t>70.62</t>
  </si>
  <si>
    <t>52.07</t>
  </si>
  <si>
    <t>002071906125</t>
  </si>
  <si>
    <t>60.62</t>
  </si>
  <si>
    <t>61.94</t>
  </si>
  <si>
    <t>002071906202</t>
  </si>
  <si>
    <t>11肖家镇卫生院</t>
  </si>
  <si>
    <t>60.89</t>
  </si>
  <si>
    <t>70.77</t>
  </si>
  <si>
    <t>002071906130</t>
  </si>
  <si>
    <t>68.53</t>
  </si>
  <si>
    <t>58.96</t>
  </si>
  <si>
    <t>002071906627</t>
  </si>
  <si>
    <t>12燕窝中心卫生院</t>
  </si>
  <si>
    <t>中医</t>
  </si>
  <si>
    <t>65.26</t>
  </si>
  <si>
    <t>56.94</t>
  </si>
  <si>
    <t>002071906628</t>
  </si>
  <si>
    <t>58.18</t>
  </si>
  <si>
    <t>60.41</t>
  </si>
  <si>
    <t>002071906626</t>
  </si>
  <si>
    <t>57.20</t>
  </si>
  <si>
    <t>61.19</t>
  </si>
  <si>
    <t>002071906709</t>
  </si>
  <si>
    <t>13狮滩镇卫生院</t>
  </si>
  <si>
    <t>63.10</t>
  </si>
  <si>
    <t>74.92</t>
  </si>
  <si>
    <t>002071906705</t>
  </si>
  <si>
    <t>61.17</t>
  </si>
  <si>
    <t>70.26</t>
  </si>
  <si>
    <t>002071906711</t>
  </si>
  <si>
    <t>14香龙镇卫生院</t>
  </si>
  <si>
    <t>65.06</t>
  </si>
  <si>
    <t>62.77</t>
  </si>
  <si>
    <t>002071906712</t>
  </si>
  <si>
    <t>54.25</t>
  </si>
  <si>
    <t>002071905517</t>
  </si>
  <si>
    <t>16区中西医结合医院</t>
  </si>
  <si>
    <t>护理</t>
  </si>
  <si>
    <t>74.30</t>
  </si>
  <si>
    <t>60.13</t>
  </si>
  <si>
    <t>002071905516</t>
  </si>
  <si>
    <t>64.02</t>
  </si>
  <si>
    <t>67.72</t>
  </si>
  <si>
    <t>002071905509</t>
  </si>
  <si>
    <t>67.57</t>
  </si>
  <si>
    <t>63.60</t>
  </si>
  <si>
    <t>002071905514</t>
  </si>
  <si>
    <t>70.34</t>
  </si>
  <si>
    <t>58.88</t>
  </si>
  <si>
    <t>002071905512</t>
  </si>
  <si>
    <t>61.60</t>
  </si>
  <si>
    <t>67.22</t>
  </si>
  <si>
    <t>002071905510</t>
  </si>
  <si>
    <t>66.86</t>
  </si>
  <si>
    <t>57.27</t>
  </si>
  <si>
    <t>002071905520</t>
  </si>
  <si>
    <t>17区精神卫生中心</t>
  </si>
  <si>
    <t>59.09</t>
  </si>
  <si>
    <t>55.90</t>
  </si>
  <si>
    <t>002071905519</t>
  </si>
  <si>
    <t>61.57</t>
  </si>
  <si>
    <t>50.49</t>
  </si>
  <si>
    <t>002071905529</t>
  </si>
  <si>
    <t>18大石街道社区卫生服务中心</t>
  </si>
  <si>
    <t>66.94</t>
  </si>
  <si>
    <t>63.19</t>
  </si>
  <si>
    <t>002071905605</t>
  </si>
  <si>
    <t>64.85</t>
  </si>
  <si>
    <t>64.09</t>
  </si>
  <si>
    <t>002071905630</t>
  </si>
  <si>
    <t>68.93</t>
  </si>
  <si>
    <t>57.22</t>
  </si>
  <si>
    <t>002071905718</t>
  </si>
  <si>
    <t>19官渡中心卫生院</t>
  </si>
  <si>
    <t>57.70</t>
  </si>
  <si>
    <t>68.68</t>
  </si>
  <si>
    <t>002071905709</t>
  </si>
  <si>
    <t>60.39</t>
  </si>
  <si>
    <t>61.89</t>
  </si>
  <si>
    <t>002071905710</t>
  </si>
  <si>
    <t>63.03</t>
  </si>
  <si>
    <t>58.68</t>
  </si>
  <si>
    <t>002071906205</t>
  </si>
  <si>
    <t>1区中医院</t>
  </si>
  <si>
    <t>70.55</t>
  </si>
  <si>
    <t>72.64</t>
  </si>
  <si>
    <t>002071906206</t>
  </si>
  <si>
    <t>67.20</t>
  </si>
  <si>
    <t>75.83</t>
  </si>
  <si>
    <t>002071905721</t>
  </si>
  <si>
    <t>20铜溪中心卫生院</t>
  </si>
  <si>
    <t>67.56</t>
  </si>
  <si>
    <t>73.75</t>
  </si>
  <si>
    <t>002071905720</t>
  </si>
  <si>
    <t>56.73</t>
  </si>
  <si>
    <t>51.17</t>
  </si>
  <si>
    <t>002071905725</t>
  </si>
  <si>
    <t>21太和中心卫生院</t>
  </si>
  <si>
    <t>73.80</t>
  </si>
  <si>
    <t>002071905724</t>
  </si>
  <si>
    <t>66.11</t>
  </si>
  <si>
    <t>70.00</t>
  </si>
  <si>
    <t>002071905803</t>
  </si>
  <si>
    <t>65.96</t>
  </si>
  <si>
    <t>61.47</t>
  </si>
  <si>
    <t>002071905830</t>
  </si>
  <si>
    <t>22龙市中心卫生院</t>
  </si>
  <si>
    <t>63.06</t>
  </si>
  <si>
    <t>73.68</t>
  </si>
  <si>
    <t>002071905821</t>
  </si>
  <si>
    <t>70.21</t>
  </si>
  <si>
    <t>002071905820</t>
  </si>
  <si>
    <t>63.81</t>
  </si>
  <si>
    <t>60.56</t>
  </si>
  <si>
    <t>002071905914</t>
  </si>
  <si>
    <t>23第二人民医院</t>
  </si>
  <si>
    <t>63.94</t>
  </si>
  <si>
    <t>71.27</t>
  </si>
  <si>
    <t>002071905909</t>
  </si>
  <si>
    <t>62.41</t>
  </si>
  <si>
    <t>64.23</t>
  </si>
  <si>
    <t>002071905902</t>
  </si>
  <si>
    <t>63.40</t>
  </si>
  <si>
    <t>60.96</t>
  </si>
  <si>
    <t>002071905919</t>
  </si>
  <si>
    <t>24燕窝中心卫生院</t>
  </si>
  <si>
    <t>61.45</t>
  </si>
  <si>
    <t>65.07</t>
  </si>
  <si>
    <t>002071905921</t>
  </si>
  <si>
    <t>25燕窝中心卫生院</t>
  </si>
  <si>
    <t>62.57</t>
  </si>
  <si>
    <t>51.45</t>
  </si>
  <si>
    <t>002071905925</t>
  </si>
  <si>
    <t>27渭沱镇卫生院</t>
  </si>
  <si>
    <t>66.37</t>
  </si>
  <si>
    <t>58.07</t>
  </si>
  <si>
    <t>002071905924</t>
  </si>
  <si>
    <t>65.13</t>
  </si>
  <si>
    <t>50.34</t>
  </si>
  <si>
    <t>002071906210</t>
  </si>
  <si>
    <t>61.86</t>
  </si>
  <si>
    <t>75.34</t>
  </si>
  <si>
    <t>002071906209</t>
  </si>
  <si>
    <t>2区中西医结合医院</t>
  </si>
  <si>
    <t>56.79</t>
  </si>
  <si>
    <t>63.46</t>
  </si>
  <si>
    <t>002071905508</t>
  </si>
  <si>
    <t>32区疾控中心</t>
  </si>
  <si>
    <t>公共卫生</t>
  </si>
  <si>
    <t>73.60</t>
  </si>
  <si>
    <t>71.03</t>
  </si>
  <si>
    <t>002071905506</t>
  </si>
  <si>
    <t>72.56</t>
  </si>
  <si>
    <t>63.61</t>
  </si>
  <si>
    <t>002071906001</t>
  </si>
  <si>
    <t>33区疾控中心</t>
  </si>
  <si>
    <t>检验</t>
  </si>
  <si>
    <t>60.06</t>
  </si>
  <si>
    <t>71.66</t>
  </si>
  <si>
    <t>002071905928</t>
  </si>
  <si>
    <t>65.47</t>
  </si>
  <si>
    <t>65.42</t>
  </si>
  <si>
    <t>002071906004</t>
  </si>
  <si>
    <t>61.74</t>
  </si>
  <si>
    <t>002071906009</t>
  </si>
  <si>
    <t>34合川中心血站</t>
  </si>
  <si>
    <t>68.39</t>
  </si>
  <si>
    <t>73.67</t>
  </si>
  <si>
    <t>002071906010</t>
  </si>
  <si>
    <t>63.32</t>
  </si>
  <si>
    <t>66.38</t>
  </si>
  <si>
    <t>002071906011</t>
  </si>
  <si>
    <t>76.51</t>
  </si>
  <si>
    <t>53.00</t>
  </si>
  <si>
    <t>002071906027</t>
  </si>
  <si>
    <t>35云门街道社区卫生服务中心</t>
  </si>
  <si>
    <t>66.99</t>
  </si>
  <si>
    <t>63.39</t>
  </si>
  <si>
    <t>002071906107</t>
  </si>
  <si>
    <t>64.79</t>
  </si>
  <si>
    <t>002071906025</t>
  </si>
  <si>
    <t>61.38</t>
  </si>
  <si>
    <t>002071906117</t>
  </si>
  <si>
    <t>36古楼镇卫生院</t>
  </si>
  <si>
    <t>57.15</t>
  </si>
  <si>
    <t>62.90</t>
  </si>
  <si>
    <t>002071906110</t>
  </si>
  <si>
    <t>60.68</t>
  </si>
  <si>
    <t>57.64</t>
  </si>
  <si>
    <t>002071906504</t>
  </si>
  <si>
    <t>37南津街街道东津沱社区卫生服务中心</t>
  </si>
  <si>
    <t>药学</t>
  </si>
  <si>
    <t>74.17</t>
  </si>
  <si>
    <t>002071906515</t>
  </si>
  <si>
    <t>71.71</t>
  </si>
  <si>
    <t>002071906523</t>
  </si>
  <si>
    <t>70.96</t>
  </si>
  <si>
    <t>62.98</t>
  </si>
  <si>
    <t>002071906607</t>
  </si>
  <si>
    <t>38燕窝中心卫生院</t>
  </si>
  <si>
    <t>72.00</t>
  </si>
  <si>
    <t>62.15</t>
  </si>
  <si>
    <t>002071906608</t>
  </si>
  <si>
    <t>66.17</t>
  </si>
  <si>
    <t>59.02</t>
  </si>
  <si>
    <t>002071906618</t>
  </si>
  <si>
    <t>53.03</t>
  </si>
  <si>
    <t>002071905402</t>
  </si>
  <si>
    <t>39疾控中心</t>
  </si>
  <si>
    <t>财务</t>
  </si>
  <si>
    <t>77.98</t>
  </si>
  <si>
    <t>/</t>
  </si>
  <si>
    <t>002071905205</t>
  </si>
  <si>
    <t>76.74</t>
  </si>
  <si>
    <t>002071905206</t>
  </si>
  <si>
    <t>002071906213</t>
  </si>
  <si>
    <t>3区中西医结合医院</t>
  </si>
  <si>
    <t>75.13</t>
  </si>
  <si>
    <t>74.45</t>
  </si>
  <si>
    <t>002071906212</t>
  </si>
  <si>
    <t>65.82</t>
  </si>
  <si>
    <t>002071905406</t>
  </si>
  <si>
    <t>40官渡中心卫生院</t>
  </si>
  <si>
    <t>69.51</t>
  </si>
  <si>
    <t>002071905409</t>
  </si>
  <si>
    <t>69.37</t>
  </si>
  <si>
    <t>002071905408</t>
  </si>
  <si>
    <t>67.85</t>
  </si>
  <si>
    <t>002071905416</t>
  </si>
  <si>
    <t>41南津街街道东津沱社区卫生服务中心</t>
  </si>
  <si>
    <t>计算机及网络信息管理</t>
  </si>
  <si>
    <t>79.17</t>
  </si>
  <si>
    <t>002071905415</t>
  </si>
  <si>
    <t>71.53</t>
  </si>
  <si>
    <t>002071905412</t>
  </si>
  <si>
    <t>65.91</t>
  </si>
  <si>
    <t>002071905501</t>
  </si>
  <si>
    <t>42健康教育与信息管理中心</t>
  </si>
  <si>
    <t>综合管理</t>
  </si>
  <si>
    <t>79.58</t>
  </si>
  <si>
    <t>002071905430</t>
  </si>
  <si>
    <t>78.68</t>
  </si>
  <si>
    <t>002071905502</t>
  </si>
  <si>
    <t>76.04</t>
  </si>
  <si>
    <t>002071905420</t>
  </si>
  <si>
    <t>43区妇幼保健院</t>
  </si>
  <si>
    <t>设备维护</t>
  </si>
  <si>
    <t>002071906216</t>
  </si>
  <si>
    <t>5区精神卫生中心</t>
  </si>
  <si>
    <t>63.74</t>
  </si>
  <si>
    <t>59.85</t>
  </si>
  <si>
    <t>002071906214</t>
  </si>
  <si>
    <t>59.72</t>
  </si>
  <si>
    <t>55.96</t>
  </si>
  <si>
    <t>002071906218</t>
  </si>
  <si>
    <t>53.94</t>
  </si>
  <si>
    <t>55.48</t>
  </si>
  <si>
    <t>002071906311</t>
  </si>
  <si>
    <t>6合阳城街道社区卫生服务中心</t>
  </si>
  <si>
    <t>66.16</t>
  </si>
  <si>
    <t>70.13</t>
  </si>
  <si>
    <t>002071906230</t>
  </si>
  <si>
    <t>68.24</t>
  </si>
  <si>
    <t>67.49</t>
  </si>
  <si>
    <t>002071906228</t>
  </si>
  <si>
    <t>67.36</t>
  </si>
  <si>
    <t>68.05</t>
  </si>
  <si>
    <t>002071906321</t>
  </si>
  <si>
    <t>7云门街道社区卫生服务中心</t>
  </si>
  <si>
    <t>76.19</t>
  </si>
  <si>
    <t>002071906328</t>
  </si>
  <si>
    <t>68.32</t>
  </si>
  <si>
    <t>002071906324</t>
  </si>
  <si>
    <t>68.81</t>
  </si>
  <si>
    <t>60.83</t>
  </si>
  <si>
    <t>002071906404</t>
  </si>
  <si>
    <t>8涞滩镇卫生院</t>
  </si>
  <si>
    <t>66.72</t>
  </si>
  <si>
    <t>62.84</t>
  </si>
  <si>
    <t>002071906401</t>
  </si>
  <si>
    <t>60.95</t>
  </si>
  <si>
    <t>002071906407</t>
  </si>
  <si>
    <t>60.47</t>
  </si>
  <si>
    <t>59.73</t>
  </si>
  <si>
    <t>002071906417</t>
  </si>
  <si>
    <t>9古楼镇卫生院</t>
  </si>
  <si>
    <t>64.56</t>
  </si>
  <si>
    <t>76.60</t>
  </si>
  <si>
    <t>002071906413</t>
  </si>
  <si>
    <t>71.87</t>
  </si>
  <si>
    <t>002071906418</t>
  </si>
  <si>
    <t>73.81</t>
  </si>
  <si>
    <t>001071904001</t>
  </si>
  <si>
    <t>投融资管理</t>
  </si>
  <si>
    <t>72.22</t>
  </si>
  <si>
    <t>87.43</t>
  </si>
  <si>
    <t>001071904008</t>
  </si>
  <si>
    <t>10区政府投融资中心</t>
  </si>
  <si>
    <t>74.87</t>
  </si>
  <si>
    <t>82.56</t>
  </si>
  <si>
    <t>001071903930</t>
  </si>
  <si>
    <t>70.70</t>
  </si>
  <si>
    <t>86.52</t>
  </si>
  <si>
    <t>001071900719</t>
  </si>
  <si>
    <t>11区生态环境监测站</t>
  </si>
  <si>
    <t>环境监测</t>
  </si>
  <si>
    <t>80.83</t>
  </si>
  <si>
    <t>001071900608</t>
  </si>
  <si>
    <t>78.41</t>
  </si>
  <si>
    <t>001071900614</t>
  </si>
  <si>
    <t>78.13</t>
  </si>
  <si>
    <t>001071902107</t>
  </si>
  <si>
    <t>12区建设管理事务中心</t>
  </si>
  <si>
    <t>质量监督</t>
  </si>
  <si>
    <t>78.47</t>
  </si>
  <si>
    <t>001071902106</t>
  </si>
  <si>
    <t>74.66</t>
  </si>
  <si>
    <t>001071900106</t>
  </si>
  <si>
    <t>14区城市管网综合服务中心</t>
  </si>
  <si>
    <t>安全监管</t>
  </si>
  <si>
    <t>66.32</t>
  </si>
  <si>
    <t>001071900102</t>
  </si>
  <si>
    <t>65.28</t>
  </si>
  <si>
    <t>001071900103</t>
  </si>
  <si>
    <t>65.00</t>
  </si>
  <si>
    <t>001071902311</t>
  </si>
  <si>
    <t>15区综合产权交易中心</t>
  </si>
  <si>
    <t>财务岗</t>
  </si>
  <si>
    <t>79.31</t>
  </si>
  <si>
    <t>84.51</t>
  </si>
  <si>
    <t>001071902230</t>
  </si>
  <si>
    <t>78.19</t>
  </si>
  <si>
    <t>78.05</t>
  </si>
  <si>
    <t>001071902214</t>
  </si>
  <si>
    <t>76.94</t>
  </si>
  <si>
    <t>77.69</t>
  </si>
  <si>
    <t>001071901517</t>
  </si>
  <si>
    <t>16区房屋征收事务中心</t>
  </si>
  <si>
    <t>土地房屋征收</t>
  </si>
  <si>
    <t>82.02</t>
  </si>
  <si>
    <t>001071901427</t>
  </si>
  <si>
    <t>76.66</t>
  </si>
  <si>
    <t>001071901425</t>
  </si>
  <si>
    <t>75.15</t>
  </si>
  <si>
    <t>001071900808</t>
  </si>
  <si>
    <t>17区市政设施事务中心</t>
  </si>
  <si>
    <t>市政维护</t>
  </si>
  <si>
    <t>85.00</t>
  </si>
  <si>
    <t>001071901101</t>
  </si>
  <si>
    <t>81.68</t>
  </si>
  <si>
    <t>001071901109</t>
  </si>
  <si>
    <t>81.60</t>
  </si>
  <si>
    <t>001071904107</t>
  </si>
  <si>
    <t>18区数字化城市事务中心</t>
  </si>
  <si>
    <t>信息技术</t>
  </si>
  <si>
    <t>77.64</t>
  </si>
  <si>
    <t>001071901216</t>
  </si>
  <si>
    <t>19区水利工程质量技术指导中心</t>
  </si>
  <si>
    <t>水保监测</t>
  </si>
  <si>
    <t>79.09</t>
  </si>
  <si>
    <t>001071901307</t>
  </si>
  <si>
    <t>79.04</t>
  </si>
  <si>
    <t>001071901312</t>
  </si>
  <si>
    <t>76.95</t>
  </si>
  <si>
    <t>001071903417</t>
  </si>
  <si>
    <t>1区民生科技服务中心</t>
  </si>
  <si>
    <t>科技金融</t>
  </si>
  <si>
    <t>77.43</t>
  </si>
  <si>
    <t>85.69</t>
  </si>
  <si>
    <t>001071903307</t>
  </si>
  <si>
    <t>74.59</t>
  </si>
  <si>
    <t>88.26</t>
  </si>
  <si>
    <t>001071903219</t>
  </si>
  <si>
    <t>77.23</t>
  </si>
  <si>
    <t>79.92</t>
  </si>
  <si>
    <t>001071902922</t>
  </si>
  <si>
    <t>20区商贸流通行政执法支队</t>
  </si>
  <si>
    <t>电子商务</t>
  </si>
  <si>
    <t>78.06</t>
  </si>
  <si>
    <t>001071902906</t>
  </si>
  <si>
    <t>78.67</t>
  </si>
  <si>
    <t>001071902928</t>
  </si>
  <si>
    <t>73.83</t>
  </si>
  <si>
    <t>80.75</t>
  </si>
  <si>
    <t>001071904025</t>
  </si>
  <si>
    <t>21区文物管理所</t>
  </si>
  <si>
    <t>文物管理</t>
  </si>
  <si>
    <t>78.26</t>
  </si>
  <si>
    <t>001071904026</t>
  </si>
  <si>
    <t>001071903425</t>
  </si>
  <si>
    <t>22区文化旅游宣传营销中心</t>
  </si>
  <si>
    <t>旅游管理</t>
  </si>
  <si>
    <t>73.40</t>
  </si>
  <si>
    <t>89.09</t>
  </si>
  <si>
    <t>001071903522</t>
  </si>
  <si>
    <t>81.52</t>
  </si>
  <si>
    <t>001071903706</t>
  </si>
  <si>
    <t>82.15</t>
  </si>
  <si>
    <t>75.54</t>
  </si>
  <si>
    <t>001071902414</t>
  </si>
  <si>
    <t>24区会计委派中心卫生工作站</t>
  </si>
  <si>
    <t>83.05</t>
  </si>
  <si>
    <t>001071902417</t>
  </si>
  <si>
    <t>75.70</t>
  </si>
  <si>
    <t>80.41</t>
  </si>
  <si>
    <t>001071902407</t>
  </si>
  <si>
    <t>81.73</t>
  </si>
  <si>
    <t>001071902504</t>
  </si>
  <si>
    <t>25合川中心血站</t>
  </si>
  <si>
    <t>69.38</t>
  </si>
  <si>
    <t>85.83</t>
  </si>
  <si>
    <t>001071902426</t>
  </si>
  <si>
    <t>78.18</t>
  </si>
  <si>
    <t>001071904121</t>
  </si>
  <si>
    <t>26区健康教育与信息管理中心</t>
  </si>
  <si>
    <t>71.47</t>
  </si>
  <si>
    <t>001071904125</t>
  </si>
  <si>
    <t>74.01</t>
  </si>
  <si>
    <t>001071904112</t>
  </si>
  <si>
    <t>65.49</t>
  </si>
  <si>
    <t>80.20</t>
  </si>
  <si>
    <t>001071903019</t>
  </si>
  <si>
    <t>27区退役军人服务中心</t>
  </si>
  <si>
    <t>法律政策服务</t>
  </si>
  <si>
    <t>70.49</t>
  </si>
  <si>
    <t>84.37</t>
  </si>
  <si>
    <t>001071903021</t>
  </si>
  <si>
    <t>77.71</t>
  </si>
  <si>
    <t>76.10</t>
  </si>
  <si>
    <t>001071903016</t>
  </si>
  <si>
    <t>69.45</t>
  </si>
  <si>
    <t>001071902204</t>
  </si>
  <si>
    <t>29区应急救援中心</t>
  </si>
  <si>
    <t>安全监测</t>
  </si>
  <si>
    <t>80.95</t>
  </si>
  <si>
    <t>001071902122</t>
  </si>
  <si>
    <t>77.77</t>
  </si>
  <si>
    <t>001071902123</t>
  </si>
  <si>
    <t>78.96</t>
  </si>
  <si>
    <t>001071900801</t>
  </si>
  <si>
    <t>2合川人民警察训练学校</t>
  </si>
  <si>
    <t>擒拿格斗教学</t>
  </si>
  <si>
    <t>75.91</t>
  </si>
  <si>
    <t>001071902824</t>
  </si>
  <si>
    <t>30区突发事件预警中心</t>
  </si>
  <si>
    <t>大气监测</t>
  </si>
  <si>
    <t>59.58</t>
  </si>
  <si>
    <t>72.35</t>
  </si>
  <si>
    <t>001071902511</t>
  </si>
  <si>
    <t>32华蓥山国有林场</t>
  </si>
  <si>
    <t>76.47</t>
  </si>
  <si>
    <t>82.77</t>
  </si>
  <si>
    <t>001071902507</t>
  </si>
  <si>
    <t>68.89</t>
  </si>
  <si>
    <t>001071902508</t>
  </si>
  <si>
    <t>65.55</t>
  </si>
  <si>
    <t>001071901604</t>
  </si>
  <si>
    <t>33区工业园区企业服务中心</t>
  </si>
  <si>
    <t>项目管理</t>
  </si>
  <si>
    <t>80.70</t>
  </si>
  <si>
    <t>001071901721</t>
  </si>
  <si>
    <t>79.66</t>
  </si>
  <si>
    <t>001071901723</t>
  </si>
  <si>
    <t>75.85</t>
  </si>
  <si>
    <t>001071901601</t>
  </si>
  <si>
    <t>75.21</t>
  </si>
  <si>
    <t>001071901528</t>
  </si>
  <si>
    <t>75.00</t>
  </si>
  <si>
    <t>001071901713</t>
  </si>
  <si>
    <t>74.86</t>
  </si>
  <si>
    <t>001071904430</t>
  </si>
  <si>
    <t>34区工业园区城市管理所</t>
  </si>
  <si>
    <t>83.60</t>
  </si>
  <si>
    <t>80.33</t>
  </si>
  <si>
    <t>001071904806</t>
  </si>
  <si>
    <t>79.59</t>
  </si>
  <si>
    <t>83.18</t>
  </si>
  <si>
    <t>001071904618</t>
  </si>
  <si>
    <t>76.68</t>
  </si>
  <si>
    <t>82.97</t>
  </si>
  <si>
    <t>001071901323</t>
  </si>
  <si>
    <t>35双凤兽医站</t>
  </si>
  <si>
    <t>屠宰检疫</t>
  </si>
  <si>
    <t>67.30</t>
  </si>
  <si>
    <t>001071901324</t>
  </si>
  <si>
    <t>66.47</t>
  </si>
  <si>
    <t>001071901327</t>
  </si>
  <si>
    <t>36三汇兽医站</t>
  </si>
  <si>
    <t>77.15</t>
  </si>
  <si>
    <t>001071901330</t>
  </si>
  <si>
    <t>74.37</t>
  </si>
  <si>
    <t>001071901325</t>
  </si>
  <si>
    <t>67.71</t>
  </si>
  <si>
    <t>001071901401</t>
  </si>
  <si>
    <t>37肖家兽医站</t>
  </si>
  <si>
    <t>74.38</t>
  </si>
  <si>
    <t>001071901403</t>
  </si>
  <si>
    <t>001071901402</t>
  </si>
  <si>
    <t>70.35</t>
  </si>
  <si>
    <t>001071901405</t>
  </si>
  <si>
    <t>38官渡兽医站</t>
  </si>
  <si>
    <t>59.65</t>
  </si>
  <si>
    <t>001071901406</t>
  </si>
  <si>
    <t>53.80</t>
  </si>
  <si>
    <t>001071901409</t>
  </si>
  <si>
    <t>39龙市兽医站</t>
  </si>
  <si>
    <t>65.90</t>
  </si>
  <si>
    <t>001071901921</t>
  </si>
  <si>
    <t>3合川人民警察训练学校</t>
  </si>
  <si>
    <t>新闻宣传</t>
  </si>
  <si>
    <t>86.32</t>
  </si>
  <si>
    <t>001071902006</t>
  </si>
  <si>
    <t>84.25</t>
  </si>
  <si>
    <t>001071902027</t>
  </si>
  <si>
    <t>82.85</t>
  </si>
  <si>
    <t>001071900107</t>
  </si>
  <si>
    <t>41二郎兽医站</t>
  </si>
  <si>
    <t>防疫指导</t>
  </si>
  <si>
    <t>58.03</t>
  </si>
  <si>
    <t>001071900108</t>
  </si>
  <si>
    <t>42沙鱼兽医站</t>
  </si>
  <si>
    <t>001071902519</t>
  </si>
  <si>
    <t>43区信息安全产业发展中心</t>
  </si>
  <si>
    <t>68.55</t>
  </si>
  <si>
    <t>85.62</t>
  </si>
  <si>
    <t>001071902525</t>
  </si>
  <si>
    <t>75.69</t>
  </si>
  <si>
    <t>001071902610</t>
  </si>
  <si>
    <t>73.34</t>
  </si>
  <si>
    <t>001071902625</t>
  </si>
  <si>
    <t>44区新城建设发展中心</t>
  </si>
  <si>
    <t>75.49</t>
  </si>
  <si>
    <t>001071902628</t>
  </si>
  <si>
    <t>68.60</t>
  </si>
  <si>
    <t>68.75</t>
  </si>
  <si>
    <t>001071900225</t>
  </si>
  <si>
    <t>45区新城建设发展中心</t>
  </si>
  <si>
    <t>工程技术</t>
  </si>
  <si>
    <t>79.45</t>
  </si>
  <si>
    <t>001071900227</t>
  </si>
  <si>
    <t>71.12</t>
  </si>
  <si>
    <t>001071900229</t>
  </si>
  <si>
    <t>67.64</t>
  </si>
  <si>
    <t>001071903108</t>
  </si>
  <si>
    <t>46区汽车产业发展中心</t>
  </si>
  <si>
    <t>金融服务</t>
  </si>
  <si>
    <t>73.19</t>
  </si>
  <si>
    <t>71.73</t>
  </si>
  <si>
    <t>001071903106</t>
  </si>
  <si>
    <t>61.18</t>
  </si>
  <si>
    <t>001071904308</t>
  </si>
  <si>
    <t>47区汽车产业发展中心</t>
  </si>
  <si>
    <t>智慧园区建设</t>
  </si>
  <si>
    <t>72.72</t>
  </si>
  <si>
    <t>84.09</t>
  </si>
  <si>
    <t>001071904209</t>
  </si>
  <si>
    <t>001071904316</t>
  </si>
  <si>
    <t>70.90</t>
  </si>
  <si>
    <t>75.62</t>
  </si>
  <si>
    <t>001071902804</t>
  </si>
  <si>
    <t>48区汽车产业发展中心</t>
  </si>
  <si>
    <t>产业发展</t>
  </si>
  <si>
    <t>85.08</t>
  </si>
  <si>
    <t>001071902717</t>
  </si>
  <si>
    <t>73.89</t>
  </si>
  <si>
    <t>001071902723</t>
  </si>
  <si>
    <t>71.81</t>
  </si>
  <si>
    <t>001071903921</t>
  </si>
  <si>
    <t>49区申遗事务中心</t>
  </si>
  <si>
    <t>申遗事务</t>
  </si>
  <si>
    <t>81.89</t>
  </si>
  <si>
    <t>001071903927</t>
  </si>
  <si>
    <t>77.07</t>
  </si>
  <si>
    <t>001071903928</t>
  </si>
  <si>
    <t>64.30</t>
  </si>
  <si>
    <t>87.15</t>
  </si>
  <si>
    <t>001071902104</t>
  </si>
  <si>
    <t>4合川人民警察训练学校</t>
  </si>
  <si>
    <t>游泳教学</t>
  </si>
  <si>
    <t>57.98</t>
  </si>
  <si>
    <t>001071900413</t>
  </si>
  <si>
    <t>6区福利院</t>
  </si>
  <si>
    <t>75.98</t>
  </si>
  <si>
    <t>001071900508</t>
  </si>
  <si>
    <t>001071900315</t>
  </si>
  <si>
    <t>001071903917</t>
  </si>
  <si>
    <t>7区矫正帮教管理服务中心</t>
  </si>
  <si>
    <t>社区矫正帮教</t>
  </si>
  <si>
    <t>79.29</t>
  </si>
  <si>
    <t>001071903919</t>
  </si>
  <si>
    <t>70.98</t>
  </si>
  <si>
    <t>001071903914</t>
  </si>
  <si>
    <t>001071904202</t>
  </si>
  <si>
    <t>8区医疗纠纷预防调处中心</t>
  </si>
  <si>
    <t>医疗纠纷调处</t>
  </si>
  <si>
    <t>72.43</t>
  </si>
  <si>
    <t>77.35</t>
  </si>
  <si>
    <t>001071904127</t>
  </si>
  <si>
    <t>74.09</t>
  </si>
  <si>
    <t>001071904128</t>
  </si>
  <si>
    <t>67.35</t>
  </si>
  <si>
    <t>001071900221</t>
  </si>
  <si>
    <t>9区政府投融资中心</t>
  </si>
  <si>
    <t>工程管理</t>
  </si>
  <si>
    <t>78.34</t>
  </si>
  <si>
    <t>001071900214</t>
  </si>
  <si>
    <t>001071900112</t>
  </si>
  <si>
    <t>是</t>
  </si>
  <si>
    <t>2区中西医结合医院</t>
  </si>
  <si>
    <t>10区政府投融资中心</t>
  </si>
  <si>
    <t>38燕窝中心卫生院</t>
  </si>
  <si>
    <t>招聘单位（序号）</t>
  </si>
  <si>
    <t>招聘岗位</t>
  </si>
  <si>
    <t>缺考</t>
  </si>
  <si>
    <t>综合面试
成绩</t>
  </si>
  <si>
    <t>考试
总成绩</t>
  </si>
  <si>
    <t>专业科目
笔试成绩</t>
  </si>
  <si>
    <t>公共科目
笔试成绩</t>
  </si>
  <si>
    <t>是否进入体检</t>
  </si>
  <si>
    <t>是</t>
  </si>
  <si>
    <t>附件</t>
  </si>
  <si>
    <t>合川区2020年上半年公开招聘事业单位（含卫生）工作人员
总成绩及进入体检人员名单公布表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</si>
</sst>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12"/>
      <name val="方正黑体_GBK"/>
      <family val="4"/>
    </font>
    <font>
      <sz val="9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176" fontId="40" fillId="0" borderId="0" xfId="0" applyNumberFormat="1" applyFont="1" applyFill="1" applyAlignment="1">
      <alignment horizontal="center" vertical="center" wrapText="1"/>
    </xf>
    <xf numFmtId="177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quotePrefix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8"/>
  <sheetViews>
    <sheetView tabSelected="1" workbookViewId="0" topLeftCell="A1">
      <selection activeCell="G21" sqref="G21"/>
    </sheetView>
  </sheetViews>
  <sheetFormatPr defaultColWidth="9.140625" defaultRowHeight="15"/>
  <cols>
    <col min="1" max="1" width="11.421875" style="1" bestFit="1" customWidth="1"/>
    <col min="2" max="2" width="28.8515625" style="1" bestFit="1" customWidth="1"/>
    <col min="3" max="3" width="18.7109375" style="1" customWidth="1"/>
    <col min="4" max="5" width="7.421875" style="1" customWidth="1"/>
    <col min="6" max="6" width="7.28125" style="2" customWidth="1"/>
    <col min="7" max="7" width="7.00390625" style="3" customWidth="1"/>
    <col min="8" max="8" width="5.57421875" style="4" customWidth="1"/>
    <col min="9" max="16384" width="9.00390625" style="1" customWidth="1"/>
  </cols>
  <sheetData>
    <row r="1" ht="28.5" customHeight="1">
      <c r="A1" s="5" t="s">
        <v>628</v>
      </c>
    </row>
    <row r="2" spans="1:8" ht="63" customHeight="1">
      <c r="A2" s="12" t="s">
        <v>629</v>
      </c>
      <c r="B2" s="12"/>
      <c r="C2" s="12"/>
      <c r="D2" s="12"/>
      <c r="E2" s="12"/>
      <c r="F2" s="12"/>
      <c r="G2" s="12"/>
      <c r="H2" s="12"/>
    </row>
    <row r="3" spans="1:8" ht="24">
      <c r="A3" s="6" t="s">
        <v>0</v>
      </c>
      <c r="B3" s="6" t="s">
        <v>619</v>
      </c>
      <c r="C3" s="6" t="s">
        <v>620</v>
      </c>
      <c r="D3" s="6" t="s">
        <v>625</v>
      </c>
      <c r="E3" s="6" t="s">
        <v>624</v>
      </c>
      <c r="F3" s="6" t="s">
        <v>622</v>
      </c>
      <c r="G3" s="7" t="s">
        <v>623</v>
      </c>
      <c r="H3" s="7" t="s">
        <v>626</v>
      </c>
    </row>
    <row r="4" spans="1:8" ht="13.5">
      <c r="A4" s="8" t="s">
        <v>304</v>
      </c>
      <c r="B4" s="8" t="s">
        <v>305</v>
      </c>
      <c r="C4" s="8" t="s">
        <v>301</v>
      </c>
      <c r="D4" s="9" t="s">
        <v>306</v>
      </c>
      <c r="E4" s="9" t="s">
        <v>307</v>
      </c>
      <c r="F4" s="10">
        <v>82</v>
      </c>
      <c r="G4" s="11">
        <f>D4*0.3+E4*0.3+F4*0.4</f>
        <v>80.029</v>
      </c>
      <c r="H4" s="9" t="s">
        <v>615</v>
      </c>
    </row>
    <row r="5" spans="1:8" ht="13.5">
      <c r="A5" s="8" t="s">
        <v>300</v>
      </c>
      <c r="B5" s="8" t="s">
        <v>617</v>
      </c>
      <c r="C5" s="8" t="s">
        <v>301</v>
      </c>
      <c r="D5" s="9" t="s">
        <v>302</v>
      </c>
      <c r="E5" s="9" t="s">
        <v>303</v>
      </c>
      <c r="F5" s="10">
        <v>79.2</v>
      </c>
      <c r="G5" s="11">
        <f>D5*0.3+E5*0.3+F5*0.4</f>
        <v>79.575</v>
      </c>
      <c r="H5" s="9"/>
    </row>
    <row r="6" spans="1:8" ht="13.5">
      <c r="A6" s="8" t="s">
        <v>308</v>
      </c>
      <c r="B6" s="8" t="s">
        <v>305</v>
      </c>
      <c r="C6" s="8" t="s">
        <v>301</v>
      </c>
      <c r="D6" s="9" t="s">
        <v>309</v>
      </c>
      <c r="E6" s="9" t="s">
        <v>310</v>
      </c>
      <c r="F6" s="10">
        <v>78.5</v>
      </c>
      <c r="G6" s="11">
        <f>D6*0.3+E6*0.3+F6*0.4</f>
        <v>78.566</v>
      </c>
      <c r="H6" s="9"/>
    </row>
    <row r="7" spans="1:8" ht="13.5">
      <c r="A7" s="8" t="s">
        <v>311</v>
      </c>
      <c r="B7" s="8" t="s">
        <v>312</v>
      </c>
      <c r="C7" s="8" t="s">
        <v>313</v>
      </c>
      <c r="D7" s="9" t="s">
        <v>314</v>
      </c>
      <c r="E7" s="9" t="s">
        <v>219</v>
      </c>
      <c r="F7" s="10">
        <v>83</v>
      </c>
      <c r="G7" s="11">
        <f aca="true" t="shared" si="0" ref="G7:G13">D7*0.5+F7*0.5</f>
        <v>81.91499999999999</v>
      </c>
      <c r="H7" s="9" t="s">
        <v>615</v>
      </c>
    </row>
    <row r="8" spans="1:8" ht="13.5">
      <c r="A8" s="8" t="s">
        <v>315</v>
      </c>
      <c r="B8" s="8" t="s">
        <v>312</v>
      </c>
      <c r="C8" s="8" t="s">
        <v>313</v>
      </c>
      <c r="D8" s="9" t="s">
        <v>316</v>
      </c>
      <c r="E8" s="9" t="s">
        <v>219</v>
      </c>
      <c r="F8" s="10">
        <v>85.2</v>
      </c>
      <c r="G8" s="11">
        <f t="shared" si="0"/>
        <v>81.805</v>
      </c>
      <c r="H8" s="9"/>
    </row>
    <row r="9" spans="1:8" ht="13.5">
      <c r="A9" s="8" t="s">
        <v>317</v>
      </c>
      <c r="B9" s="8" t="s">
        <v>312</v>
      </c>
      <c r="C9" s="8" t="s">
        <v>313</v>
      </c>
      <c r="D9" s="9" t="s">
        <v>318</v>
      </c>
      <c r="E9" s="9" t="s">
        <v>219</v>
      </c>
      <c r="F9" s="10">
        <v>81</v>
      </c>
      <c r="G9" s="11">
        <f t="shared" si="0"/>
        <v>79.565</v>
      </c>
      <c r="H9" s="9"/>
    </row>
    <row r="10" spans="1:8" ht="13.5">
      <c r="A10" s="8" t="s">
        <v>319</v>
      </c>
      <c r="B10" s="8" t="s">
        <v>320</v>
      </c>
      <c r="C10" s="8" t="s">
        <v>321</v>
      </c>
      <c r="D10" s="9" t="s">
        <v>322</v>
      </c>
      <c r="E10" s="9" t="s">
        <v>219</v>
      </c>
      <c r="F10" s="10">
        <v>78.4</v>
      </c>
      <c r="G10" s="11">
        <f t="shared" si="0"/>
        <v>78.435</v>
      </c>
      <c r="H10" s="9" t="s">
        <v>615</v>
      </c>
    </row>
    <row r="11" spans="1:8" ht="13.5">
      <c r="A11" s="8" t="s">
        <v>323</v>
      </c>
      <c r="B11" s="8" t="s">
        <v>320</v>
      </c>
      <c r="C11" s="8" t="s">
        <v>321</v>
      </c>
      <c r="D11" s="9" t="s">
        <v>324</v>
      </c>
      <c r="E11" s="9" t="s">
        <v>219</v>
      </c>
      <c r="F11" s="10">
        <v>77.2</v>
      </c>
      <c r="G11" s="11">
        <f t="shared" si="0"/>
        <v>75.93</v>
      </c>
      <c r="H11" s="9"/>
    </row>
    <row r="12" spans="1:8" ht="13.5">
      <c r="A12" s="8" t="s">
        <v>325</v>
      </c>
      <c r="B12" s="8" t="s">
        <v>326</v>
      </c>
      <c r="C12" s="8" t="s">
        <v>327</v>
      </c>
      <c r="D12" s="9" t="s">
        <v>328</v>
      </c>
      <c r="E12" s="9" t="s">
        <v>219</v>
      </c>
      <c r="F12" s="10">
        <v>77.1</v>
      </c>
      <c r="G12" s="11">
        <f t="shared" si="0"/>
        <v>71.71</v>
      </c>
      <c r="H12" s="9" t="s">
        <v>615</v>
      </c>
    </row>
    <row r="13" spans="1:8" ht="13.5">
      <c r="A13" s="8" t="s">
        <v>331</v>
      </c>
      <c r="B13" s="8" t="s">
        <v>326</v>
      </c>
      <c r="C13" s="8" t="s">
        <v>327</v>
      </c>
      <c r="D13" s="9" t="s">
        <v>332</v>
      </c>
      <c r="E13" s="9" t="s">
        <v>219</v>
      </c>
      <c r="F13" s="10">
        <v>76.6</v>
      </c>
      <c r="G13" s="11">
        <f t="shared" si="0"/>
        <v>70.8</v>
      </c>
      <c r="H13" s="9"/>
    </row>
    <row r="14" spans="1:8" ht="13.5">
      <c r="A14" s="8" t="s">
        <v>329</v>
      </c>
      <c r="B14" s="8" t="s">
        <v>326</v>
      </c>
      <c r="C14" s="8" t="s">
        <v>327</v>
      </c>
      <c r="D14" s="9" t="s">
        <v>330</v>
      </c>
      <c r="E14" s="9" t="s">
        <v>219</v>
      </c>
      <c r="F14" s="10" t="s">
        <v>621</v>
      </c>
      <c r="G14" s="11">
        <f>D14*0.5</f>
        <v>32.64</v>
      </c>
      <c r="H14" s="9"/>
    </row>
    <row r="15" spans="1:8" ht="13.5">
      <c r="A15" s="8" t="s">
        <v>333</v>
      </c>
      <c r="B15" s="8" t="s">
        <v>334</v>
      </c>
      <c r="C15" s="8" t="s">
        <v>335</v>
      </c>
      <c r="D15" s="9" t="s">
        <v>336</v>
      </c>
      <c r="E15" s="9" t="s">
        <v>337</v>
      </c>
      <c r="F15" s="10">
        <v>81.1</v>
      </c>
      <c r="G15" s="11">
        <f>D15*0.3+E15*0.3+F15*0.4</f>
        <v>81.586</v>
      </c>
      <c r="H15" s="9" t="s">
        <v>615</v>
      </c>
    </row>
    <row r="16" spans="1:8" ht="13.5">
      <c r="A16" s="8" t="s">
        <v>338</v>
      </c>
      <c r="B16" s="8" t="s">
        <v>334</v>
      </c>
      <c r="C16" s="8" t="s">
        <v>335</v>
      </c>
      <c r="D16" s="9" t="s">
        <v>339</v>
      </c>
      <c r="E16" s="9" t="s">
        <v>340</v>
      </c>
      <c r="F16" s="10">
        <v>78.6</v>
      </c>
      <c r="G16" s="11">
        <f>D16*0.3+E16*0.3+F16*0.4</f>
        <v>78.312</v>
      </c>
      <c r="H16" s="9"/>
    </row>
    <row r="17" spans="1:8" ht="13.5">
      <c r="A17" s="8" t="s">
        <v>341</v>
      </c>
      <c r="B17" s="8" t="s">
        <v>334</v>
      </c>
      <c r="C17" s="8" t="s">
        <v>335</v>
      </c>
      <c r="D17" s="9" t="s">
        <v>342</v>
      </c>
      <c r="E17" s="9" t="s">
        <v>343</v>
      </c>
      <c r="F17" s="10">
        <v>79.8</v>
      </c>
      <c r="G17" s="11">
        <f>D17*0.3+E17*0.3+F17*0.4</f>
        <v>78.309</v>
      </c>
      <c r="H17" s="9"/>
    </row>
    <row r="18" spans="1:8" ht="13.5">
      <c r="A18" s="8" t="s">
        <v>344</v>
      </c>
      <c r="B18" s="8" t="s">
        <v>345</v>
      </c>
      <c r="C18" s="8" t="s">
        <v>346</v>
      </c>
      <c r="D18" s="9" t="s">
        <v>347</v>
      </c>
      <c r="E18" s="9" t="s">
        <v>219</v>
      </c>
      <c r="F18" s="10">
        <v>76</v>
      </c>
      <c r="G18" s="11">
        <f>D18*0.5+F18*0.5</f>
        <v>79.00999999999999</v>
      </c>
      <c r="H18" s="9" t="s">
        <v>615</v>
      </c>
    </row>
    <row r="19" spans="1:8" ht="13.5">
      <c r="A19" s="8" t="s">
        <v>348</v>
      </c>
      <c r="B19" s="8" t="s">
        <v>345</v>
      </c>
      <c r="C19" s="8" t="s">
        <v>346</v>
      </c>
      <c r="D19" s="9" t="s">
        <v>349</v>
      </c>
      <c r="E19" s="9" t="s">
        <v>219</v>
      </c>
      <c r="F19" s="10">
        <v>76.2</v>
      </c>
      <c r="G19" s="11">
        <f>D19*0.5+F19*0.5</f>
        <v>76.43</v>
      </c>
      <c r="H19" s="9"/>
    </row>
    <row r="20" spans="1:8" ht="13.5">
      <c r="A20" s="8" t="s">
        <v>350</v>
      </c>
      <c r="B20" s="8" t="s">
        <v>345</v>
      </c>
      <c r="C20" s="8" t="s">
        <v>346</v>
      </c>
      <c r="D20" s="9" t="s">
        <v>351</v>
      </c>
      <c r="E20" s="9" t="s">
        <v>219</v>
      </c>
      <c r="F20" s="10" t="s">
        <v>621</v>
      </c>
      <c r="G20" s="11">
        <f>D20*0.5</f>
        <v>37.575</v>
      </c>
      <c r="H20" s="9"/>
    </row>
    <row r="21" spans="1:8" ht="13.5">
      <c r="A21" s="8" t="s">
        <v>352</v>
      </c>
      <c r="B21" s="8" t="s">
        <v>353</v>
      </c>
      <c r="C21" s="8" t="s">
        <v>354</v>
      </c>
      <c r="D21" s="9" t="s">
        <v>355</v>
      </c>
      <c r="E21" s="9" t="s">
        <v>219</v>
      </c>
      <c r="F21" s="10">
        <v>79.2</v>
      </c>
      <c r="G21" s="11">
        <f>D21*0.5+F21*0.5</f>
        <v>82.1</v>
      </c>
      <c r="H21" s="9" t="s">
        <v>615</v>
      </c>
    </row>
    <row r="22" spans="1:8" ht="13.5">
      <c r="A22" s="8" t="s">
        <v>356</v>
      </c>
      <c r="B22" s="8" t="s">
        <v>353</v>
      </c>
      <c r="C22" s="8" t="s">
        <v>354</v>
      </c>
      <c r="D22" s="9" t="s">
        <v>357</v>
      </c>
      <c r="E22" s="9" t="s">
        <v>219</v>
      </c>
      <c r="F22" s="10">
        <v>82.1</v>
      </c>
      <c r="G22" s="11">
        <f>D22*0.5+F22*0.5</f>
        <v>81.89</v>
      </c>
      <c r="H22" s="9"/>
    </row>
    <row r="23" spans="1:8" ht="13.5">
      <c r="A23" s="8" t="s">
        <v>358</v>
      </c>
      <c r="B23" s="8" t="s">
        <v>353</v>
      </c>
      <c r="C23" s="8" t="s">
        <v>354</v>
      </c>
      <c r="D23" s="9" t="s">
        <v>359</v>
      </c>
      <c r="E23" s="9" t="s">
        <v>219</v>
      </c>
      <c r="F23" s="10">
        <v>81.4</v>
      </c>
      <c r="G23" s="11">
        <f>D23*0.5+F23*0.5</f>
        <v>81.5</v>
      </c>
      <c r="H23" s="9"/>
    </row>
    <row r="24" spans="1:8" ht="13.5">
      <c r="A24" s="8" t="s">
        <v>360</v>
      </c>
      <c r="B24" s="8" t="s">
        <v>361</v>
      </c>
      <c r="C24" s="8" t="s">
        <v>362</v>
      </c>
      <c r="D24" s="9" t="s">
        <v>5</v>
      </c>
      <c r="E24" s="9" t="s">
        <v>363</v>
      </c>
      <c r="F24" s="10">
        <v>77.2</v>
      </c>
      <c r="G24" s="11">
        <f>D24*0.3+E24*0.3+F24*0.4</f>
        <v>74.107</v>
      </c>
      <c r="H24" s="9" t="s">
        <v>615</v>
      </c>
    </row>
    <row r="25" spans="1:8" ht="13.5">
      <c r="A25" s="8" t="s">
        <v>364</v>
      </c>
      <c r="B25" s="8" t="s">
        <v>365</v>
      </c>
      <c r="C25" s="8" t="s">
        <v>366</v>
      </c>
      <c r="D25" s="9" t="s">
        <v>367</v>
      </c>
      <c r="E25" s="9" t="s">
        <v>219</v>
      </c>
      <c r="F25" s="10">
        <v>83.4</v>
      </c>
      <c r="G25" s="11">
        <f>D25*0.5+F25*0.5</f>
        <v>81.245</v>
      </c>
      <c r="H25" s="9" t="s">
        <v>615</v>
      </c>
    </row>
    <row r="26" spans="1:8" ht="13.5">
      <c r="A26" s="8" t="s">
        <v>370</v>
      </c>
      <c r="B26" s="8" t="s">
        <v>365</v>
      </c>
      <c r="C26" s="8" t="s">
        <v>366</v>
      </c>
      <c r="D26" s="9" t="s">
        <v>371</v>
      </c>
      <c r="E26" s="9" t="s">
        <v>219</v>
      </c>
      <c r="F26" s="10">
        <v>84.7</v>
      </c>
      <c r="G26" s="11">
        <f>D26*0.5+F26*0.5</f>
        <v>80.825</v>
      </c>
      <c r="H26" s="9"/>
    </row>
    <row r="27" spans="1:8" ht="13.5">
      <c r="A27" s="8" t="s">
        <v>368</v>
      </c>
      <c r="B27" s="8" t="s">
        <v>365</v>
      </c>
      <c r="C27" s="8" t="s">
        <v>366</v>
      </c>
      <c r="D27" s="9" t="s">
        <v>369</v>
      </c>
      <c r="E27" s="9" t="s">
        <v>219</v>
      </c>
      <c r="F27" s="10">
        <v>81.1</v>
      </c>
      <c r="G27" s="11">
        <f>D27*0.5+F27*0.5</f>
        <v>80.07</v>
      </c>
      <c r="H27" s="9"/>
    </row>
    <row r="28" spans="1:8" ht="13.5">
      <c r="A28" s="8" t="s">
        <v>377</v>
      </c>
      <c r="B28" s="8" t="s">
        <v>373</v>
      </c>
      <c r="C28" s="8" t="s">
        <v>374</v>
      </c>
      <c r="D28" s="9" t="s">
        <v>378</v>
      </c>
      <c r="E28" s="9" t="s">
        <v>379</v>
      </c>
      <c r="F28" s="10">
        <v>84.1</v>
      </c>
      <c r="G28" s="11">
        <f aca="true" t="shared" si="1" ref="G28:G52">D28*0.3+E28*0.3+F28*0.4</f>
        <v>82.495</v>
      </c>
      <c r="H28" s="9" t="s">
        <v>615</v>
      </c>
    </row>
    <row r="29" spans="1:8" ht="13.5">
      <c r="A29" s="8" t="s">
        <v>372</v>
      </c>
      <c r="B29" s="8" t="s">
        <v>373</v>
      </c>
      <c r="C29" s="8" t="s">
        <v>374</v>
      </c>
      <c r="D29" s="9" t="s">
        <v>375</v>
      </c>
      <c r="E29" s="9" t="s">
        <v>376</v>
      </c>
      <c r="F29" s="10">
        <v>80.6</v>
      </c>
      <c r="G29" s="11">
        <f t="shared" si="1"/>
        <v>81.176</v>
      </c>
      <c r="H29" s="9"/>
    </row>
    <row r="30" spans="1:8" ht="13.5">
      <c r="A30" s="8" t="s">
        <v>380</v>
      </c>
      <c r="B30" s="8" t="s">
        <v>373</v>
      </c>
      <c r="C30" s="8" t="s">
        <v>374</v>
      </c>
      <c r="D30" s="9" t="s">
        <v>381</v>
      </c>
      <c r="E30" s="9" t="s">
        <v>382</v>
      </c>
      <c r="F30" s="10">
        <v>81.3</v>
      </c>
      <c r="G30" s="11">
        <f t="shared" si="1"/>
        <v>79.66499999999999</v>
      </c>
      <c r="H30" s="9"/>
    </row>
    <row r="31" spans="1:8" ht="13.5">
      <c r="A31" s="8" t="s">
        <v>389</v>
      </c>
      <c r="B31" s="8" t="s">
        <v>384</v>
      </c>
      <c r="C31" s="8" t="s">
        <v>385</v>
      </c>
      <c r="D31" s="9" t="s">
        <v>390</v>
      </c>
      <c r="E31" s="9" t="s">
        <v>391</v>
      </c>
      <c r="F31" s="10">
        <v>80.4</v>
      </c>
      <c r="G31" s="11">
        <f t="shared" si="1"/>
        <v>78.53399999999999</v>
      </c>
      <c r="H31" s="9" t="s">
        <v>615</v>
      </c>
    </row>
    <row r="32" spans="1:8" ht="13.5">
      <c r="A32" s="8" t="s">
        <v>387</v>
      </c>
      <c r="B32" s="8" t="s">
        <v>384</v>
      </c>
      <c r="C32" s="8" t="s">
        <v>385</v>
      </c>
      <c r="D32" s="9" t="s">
        <v>295</v>
      </c>
      <c r="E32" s="9" t="s">
        <v>388</v>
      </c>
      <c r="F32" s="10">
        <v>78.6</v>
      </c>
      <c r="G32" s="11">
        <f t="shared" si="1"/>
        <v>78.02099999999999</v>
      </c>
      <c r="H32" s="9"/>
    </row>
    <row r="33" spans="1:8" ht="13.5">
      <c r="A33" s="8" t="s">
        <v>383</v>
      </c>
      <c r="B33" s="8" t="s">
        <v>384</v>
      </c>
      <c r="C33" s="8" t="s">
        <v>385</v>
      </c>
      <c r="D33" s="9" t="s">
        <v>386</v>
      </c>
      <c r="E33" s="9" t="s">
        <v>381</v>
      </c>
      <c r="F33" s="10">
        <v>76.6</v>
      </c>
      <c r="G33" s="11">
        <f t="shared" si="1"/>
        <v>77.227</v>
      </c>
      <c r="H33" s="9"/>
    </row>
    <row r="34" spans="1:8" ht="13.5">
      <c r="A34" s="8" t="s">
        <v>392</v>
      </c>
      <c r="B34" s="8" t="s">
        <v>393</v>
      </c>
      <c r="C34" s="8" t="s">
        <v>394</v>
      </c>
      <c r="D34" s="9" t="s">
        <v>386</v>
      </c>
      <c r="E34" s="9" t="s">
        <v>395</v>
      </c>
      <c r="F34" s="10">
        <v>83.2</v>
      </c>
      <c r="G34" s="11">
        <f t="shared" si="1"/>
        <v>80.176</v>
      </c>
      <c r="H34" s="9" t="s">
        <v>615</v>
      </c>
    </row>
    <row r="35" spans="1:8" ht="13.5">
      <c r="A35" s="8" t="s">
        <v>396</v>
      </c>
      <c r="B35" s="8" t="s">
        <v>393</v>
      </c>
      <c r="C35" s="8" t="s">
        <v>394</v>
      </c>
      <c r="D35" s="9" t="s">
        <v>111</v>
      </c>
      <c r="E35" s="9" t="s">
        <v>78</v>
      </c>
      <c r="F35" s="10">
        <v>81.8</v>
      </c>
      <c r="G35" s="11">
        <f t="shared" si="1"/>
        <v>73.187</v>
      </c>
      <c r="H35" s="9"/>
    </row>
    <row r="36" spans="1:8" ht="13.5">
      <c r="A36" s="8" t="s">
        <v>397</v>
      </c>
      <c r="B36" s="8" t="s">
        <v>398</v>
      </c>
      <c r="C36" s="8" t="s">
        <v>399</v>
      </c>
      <c r="D36" s="9" t="s">
        <v>400</v>
      </c>
      <c r="E36" s="9" t="s">
        <v>401</v>
      </c>
      <c r="F36" s="10">
        <v>80.8</v>
      </c>
      <c r="G36" s="11">
        <f t="shared" si="1"/>
        <v>81.06700000000001</v>
      </c>
      <c r="H36" s="9" t="s">
        <v>615</v>
      </c>
    </row>
    <row r="37" spans="1:8" ht="13.5">
      <c r="A37" s="8" t="s">
        <v>402</v>
      </c>
      <c r="B37" s="8" t="s">
        <v>398</v>
      </c>
      <c r="C37" s="8" t="s">
        <v>399</v>
      </c>
      <c r="D37" s="9" t="s">
        <v>247</v>
      </c>
      <c r="E37" s="9" t="s">
        <v>403</v>
      </c>
      <c r="F37" s="10">
        <v>80.5</v>
      </c>
      <c r="G37" s="11">
        <f t="shared" si="1"/>
        <v>80.53</v>
      </c>
      <c r="H37" s="9"/>
    </row>
    <row r="38" spans="1:8" ht="13.5">
      <c r="A38" s="8" t="s">
        <v>404</v>
      </c>
      <c r="B38" s="8" t="s">
        <v>398</v>
      </c>
      <c r="C38" s="8" t="s">
        <v>399</v>
      </c>
      <c r="D38" s="9" t="s">
        <v>405</v>
      </c>
      <c r="E38" s="9" t="s">
        <v>406</v>
      </c>
      <c r="F38" s="10">
        <v>80.2</v>
      </c>
      <c r="G38" s="11">
        <f t="shared" si="1"/>
        <v>79.387</v>
      </c>
      <c r="H38" s="9"/>
    </row>
    <row r="39" spans="1:8" ht="13.5">
      <c r="A39" s="8" t="s">
        <v>407</v>
      </c>
      <c r="B39" s="8" t="s">
        <v>408</v>
      </c>
      <c r="C39" s="8" t="s">
        <v>335</v>
      </c>
      <c r="D39" s="9" t="s">
        <v>157</v>
      </c>
      <c r="E39" s="9" t="s">
        <v>409</v>
      </c>
      <c r="F39" s="10">
        <v>87.2</v>
      </c>
      <c r="G39" s="11">
        <f t="shared" si="1"/>
        <v>81.875</v>
      </c>
      <c r="H39" s="9" t="s">
        <v>615</v>
      </c>
    </row>
    <row r="40" spans="1:8" ht="13.5">
      <c r="A40" s="8" t="s">
        <v>413</v>
      </c>
      <c r="B40" s="8" t="s">
        <v>408</v>
      </c>
      <c r="C40" s="8" t="s">
        <v>335</v>
      </c>
      <c r="D40" s="9" t="s">
        <v>116</v>
      </c>
      <c r="E40" s="9" t="s">
        <v>414</v>
      </c>
      <c r="F40" s="10">
        <v>83.6</v>
      </c>
      <c r="G40" s="11">
        <f t="shared" si="1"/>
        <v>80.063</v>
      </c>
      <c r="H40" s="9"/>
    </row>
    <row r="41" spans="1:8" ht="13.5">
      <c r="A41" s="8" t="s">
        <v>410</v>
      </c>
      <c r="B41" s="8" t="s">
        <v>408</v>
      </c>
      <c r="C41" s="8" t="s">
        <v>335</v>
      </c>
      <c r="D41" s="9" t="s">
        <v>411</v>
      </c>
      <c r="E41" s="9" t="s">
        <v>412</v>
      </c>
      <c r="F41" s="10">
        <v>82.4</v>
      </c>
      <c r="G41" s="11">
        <f t="shared" si="1"/>
        <v>79.793</v>
      </c>
      <c r="H41" s="9"/>
    </row>
    <row r="42" spans="1:8" ht="13.5">
      <c r="A42" s="8" t="s">
        <v>415</v>
      </c>
      <c r="B42" s="8" t="s">
        <v>416</v>
      </c>
      <c r="C42" s="8" t="s">
        <v>335</v>
      </c>
      <c r="D42" s="9" t="s">
        <v>417</v>
      </c>
      <c r="E42" s="9" t="s">
        <v>418</v>
      </c>
      <c r="F42" s="10">
        <v>76.4</v>
      </c>
      <c r="G42" s="11">
        <f t="shared" si="1"/>
        <v>77.12299999999999</v>
      </c>
      <c r="H42" s="9" t="s">
        <v>627</v>
      </c>
    </row>
    <row r="43" spans="1:8" ht="13.5">
      <c r="A43" s="8" t="s">
        <v>419</v>
      </c>
      <c r="B43" s="8" t="s">
        <v>416</v>
      </c>
      <c r="C43" s="8" t="s">
        <v>335</v>
      </c>
      <c r="D43" s="9" t="s">
        <v>99</v>
      </c>
      <c r="E43" s="9" t="s">
        <v>420</v>
      </c>
      <c r="F43" s="10">
        <v>80.4</v>
      </c>
      <c r="G43" s="11">
        <f t="shared" si="1"/>
        <v>75.882</v>
      </c>
      <c r="H43" s="9"/>
    </row>
    <row r="44" spans="1:8" ht="13.5">
      <c r="A44" s="8" t="s">
        <v>421</v>
      </c>
      <c r="B44" s="8" t="s">
        <v>422</v>
      </c>
      <c r="C44" s="8" t="s">
        <v>362</v>
      </c>
      <c r="D44" s="9" t="s">
        <v>423</v>
      </c>
      <c r="E44" s="9" t="s">
        <v>420</v>
      </c>
      <c r="F44" s="10">
        <v>81.8</v>
      </c>
      <c r="G44" s="11">
        <f t="shared" si="1"/>
        <v>77.615</v>
      </c>
      <c r="H44" s="9" t="s">
        <v>627</v>
      </c>
    </row>
    <row r="45" spans="1:8" ht="13.5">
      <c r="A45" s="8" t="s">
        <v>426</v>
      </c>
      <c r="B45" s="8" t="s">
        <v>422</v>
      </c>
      <c r="C45" s="8" t="s">
        <v>362</v>
      </c>
      <c r="D45" s="9" t="s">
        <v>427</v>
      </c>
      <c r="E45" s="9" t="s">
        <v>428</v>
      </c>
      <c r="F45" s="10">
        <v>81.6</v>
      </c>
      <c r="G45" s="11">
        <f t="shared" si="1"/>
        <v>76.347</v>
      </c>
      <c r="H45" s="9"/>
    </row>
    <row r="46" spans="1:8" ht="13.5">
      <c r="A46" s="8" t="s">
        <v>424</v>
      </c>
      <c r="B46" s="8" t="s">
        <v>422</v>
      </c>
      <c r="C46" s="8" t="s">
        <v>362</v>
      </c>
      <c r="D46" s="9" t="s">
        <v>226</v>
      </c>
      <c r="E46" s="9" t="s">
        <v>425</v>
      </c>
      <c r="F46" s="10">
        <v>79.2</v>
      </c>
      <c r="G46" s="11">
        <f t="shared" si="1"/>
        <v>76.218</v>
      </c>
      <c r="H46" s="9"/>
    </row>
    <row r="47" spans="1:8" ht="13.5">
      <c r="A47" s="8" t="s">
        <v>437</v>
      </c>
      <c r="B47" s="8" t="s">
        <v>430</v>
      </c>
      <c r="C47" s="8" t="s">
        <v>431</v>
      </c>
      <c r="D47" s="9" t="s">
        <v>438</v>
      </c>
      <c r="E47" s="9" t="s">
        <v>307</v>
      </c>
      <c r="F47" s="10">
        <v>80.8</v>
      </c>
      <c r="G47" s="11">
        <f t="shared" si="1"/>
        <v>77.923</v>
      </c>
      <c r="H47" s="9" t="s">
        <v>627</v>
      </c>
    </row>
    <row r="48" spans="1:8" ht="13.5">
      <c r="A48" s="8" t="s">
        <v>429</v>
      </c>
      <c r="B48" s="8" t="s">
        <v>430</v>
      </c>
      <c r="C48" s="8" t="s">
        <v>431</v>
      </c>
      <c r="D48" s="9" t="s">
        <v>432</v>
      </c>
      <c r="E48" s="9" t="s">
        <v>433</v>
      </c>
      <c r="F48" s="10">
        <v>77.6</v>
      </c>
      <c r="G48" s="11">
        <f t="shared" si="1"/>
        <v>77.49799999999999</v>
      </c>
      <c r="H48" s="9"/>
    </row>
    <row r="49" spans="1:8" ht="13.5">
      <c r="A49" s="8" t="s">
        <v>434</v>
      </c>
      <c r="B49" s="8" t="s">
        <v>430</v>
      </c>
      <c r="C49" s="8" t="s">
        <v>431</v>
      </c>
      <c r="D49" s="9" t="s">
        <v>435</v>
      </c>
      <c r="E49" s="9" t="s">
        <v>436</v>
      </c>
      <c r="F49" s="10">
        <v>75.8</v>
      </c>
      <c r="G49" s="11">
        <f t="shared" si="1"/>
        <v>76.463</v>
      </c>
      <c r="H49" s="9"/>
    </row>
    <row r="50" spans="1:8" ht="13.5">
      <c r="A50" s="8" t="s">
        <v>439</v>
      </c>
      <c r="B50" s="8" t="s">
        <v>440</v>
      </c>
      <c r="C50" s="8" t="s">
        <v>441</v>
      </c>
      <c r="D50" s="9" t="s">
        <v>359</v>
      </c>
      <c r="E50" s="9" t="s">
        <v>442</v>
      </c>
      <c r="F50" s="10">
        <v>81.6</v>
      </c>
      <c r="G50" s="11">
        <f t="shared" si="1"/>
        <v>81.405</v>
      </c>
      <c r="H50" s="9" t="s">
        <v>627</v>
      </c>
    </row>
    <row r="51" spans="1:8" ht="13.5">
      <c r="A51" s="8" t="s">
        <v>443</v>
      </c>
      <c r="B51" s="8" t="s">
        <v>440</v>
      </c>
      <c r="C51" s="8" t="s">
        <v>441</v>
      </c>
      <c r="D51" s="9" t="s">
        <v>444</v>
      </c>
      <c r="E51" s="9" t="s">
        <v>307</v>
      </c>
      <c r="F51" s="10">
        <v>80.5</v>
      </c>
      <c r="G51" s="11">
        <f t="shared" si="1"/>
        <v>80.299</v>
      </c>
      <c r="H51" s="9"/>
    </row>
    <row r="52" spans="1:8" ht="13.5">
      <c r="A52" s="8" t="s">
        <v>445</v>
      </c>
      <c r="B52" s="8" t="s">
        <v>440</v>
      </c>
      <c r="C52" s="8" t="s">
        <v>441</v>
      </c>
      <c r="D52" s="9" t="s">
        <v>446</v>
      </c>
      <c r="E52" s="9" t="s">
        <v>33</v>
      </c>
      <c r="F52" s="10">
        <v>76.8</v>
      </c>
      <c r="G52" s="11">
        <f t="shared" si="1"/>
        <v>76.884</v>
      </c>
      <c r="H52" s="9"/>
    </row>
    <row r="53" spans="1:8" ht="13.5">
      <c r="A53" s="8" t="s">
        <v>447</v>
      </c>
      <c r="B53" s="8" t="s">
        <v>448</v>
      </c>
      <c r="C53" s="8" t="s">
        <v>449</v>
      </c>
      <c r="D53" s="9" t="s">
        <v>450</v>
      </c>
      <c r="E53" s="9" t="s">
        <v>219</v>
      </c>
      <c r="F53" s="10">
        <v>80.8</v>
      </c>
      <c r="G53" s="11">
        <f>D53*0.5+F53*0.5</f>
        <v>78.35499999999999</v>
      </c>
      <c r="H53" s="9" t="s">
        <v>627</v>
      </c>
    </row>
    <row r="54" spans="1:8" ht="13.5">
      <c r="A54" s="8" t="s">
        <v>451</v>
      </c>
      <c r="B54" s="8" t="s">
        <v>452</v>
      </c>
      <c r="C54" s="8" t="s">
        <v>453</v>
      </c>
      <c r="D54" s="9" t="s">
        <v>454</v>
      </c>
      <c r="E54" s="9" t="s">
        <v>455</v>
      </c>
      <c r="F54" s="10">
        <v>79.2</v>
      </c>
      <c r="G54" s="11">
        <f>D54*0.3+E54*0.3+F54*0.4</f>
        <v>71.259</v>
      </c>
      <c r="H54" s="9" t="s">
        <v>627</v>
      </c>
    </row>
    <row r="55" spans="1:8" ht="13.5">
      <c r="A55" s="8" t="s">
        <v>456</v>
      </c>
      <c r="B55" s="8" t="s">
        <v>457</v>
      </c>
      <c r="C55" s="8" t="s">
        <v>335</v>
      </c>
      <c r="D55" s="9" t="s">
        <v>458</v>
      </c>
      <c r="E55" s="9" t="s">
        <v>459</v>
      </c>
      <c r="F55" s="10">
        <v>82.2</v>
      </c>
      <c r="G55" s="11">
        <f>D55*0.3+E55*0.3+F55*0.4</f>
        <v>80.652</v>
      </c>
      <c r="H55" s="9" t="s">
        <v>627</v>
      </c>
    </row>
    <row r="56" spans="1:8" ht="13.5">
      <c r="A56" s="8" t="s">
        <v>460</v>
      </c>
      <c r="B56" s="8" t="s">
        <v>457</v>
      </c>
      <c r="C56" s="8" t="s">
        <v>335</v>
      </c>
      <c r="D56" s="9" t="s">
        <v>461</v>
      </c>
      <c r="E56" s="9" t="s">
        <v>382</v>
      </c>
      <c r="F56" s="10">
        <v>78.3</v>
      </c>
      <c r="G56" s="11">
        <f>D56*0.3+E56*0.3+F56*0.4</f>
        <v>75.963</v>
      </c>
      <c r="H56" s="9"/>
    </row>
    <row r="57" spans="1:8" ht="13.5">
      <c r="A57" s="8" t="s">
        <v>462</v>
      </c>
      <c r="B57" s="8" t="s">
        <v>457</v>
      </c>
      <c r="C57" s="8" t="s">
        <v>335</v>
      </c>
      <c r="D57" s="9" t="s">
        <v>463</v>
      </c>
      <c r="E57" s="9" t="s">
        <v>218</v>
      </c>
      <c r="F57" s="10">
        <v>75.8</v>
      </c>
      <c r="G57" s="11">
        <f>D57*0.3+E57*0.3+F57*0.4</f>
        <v>73.37899999999999</v>
      </c>
      <c r="H57" s="9"/>
    </row>
    <row r="58" spans="1:8" ht="13.5">
      <c r="A58" s="8" t="s">
        <v>468</v>
      </c>
      <c r="B58" s="8" t="s">
        <v>465</v>
      </c>
      <c r="C58" s="8" t="s">
        <v>466</v>
      </c>
      <c r="D58" s="9" t="s">
        <v>469</v>
      </c>
      <c r="E58" s="9" t="s">
        <v>219</v>
      </c>
      <c r="F58" s="10">
        <v>82.9</v>
      </c>
      <c r="G58" s="11">
        <f aca="true" t="shared" si="2" ref="G58:G63">D58*0.5+F58*0.5</f>
        <v>81.28</v>
      </c>
      <c r="H58" s="9" t="s">
        <v>615</v>
      </c>
    </row>
    <row r="59" spans="1:8" ht="13.5">
      <c r="A59" s="8" t="s">
        <v>464</v>
      </c>
      <c r="B59" s="8" t="s">
        <v>465</v>
      </c>
      <c r="C59" s="8" t="s">
        <v>466</v>
      </c>
      <c r="D59" s="9" t="s">
        <v>467</v>
      </c>
      <c r="E59" s="9" t="s">
        <v>219</v>
      </c>
      <c r="F59" s="10">
        <v>78.3</v>
      </c>
      <c r="G59" s="11">
        <f t="shared" si="2"/>
        <v>79.5</v>
      </c>
      <c r="H59" s="9" t="s">
        <v>615</v>
      </c>
    </row>
    <row r="60" spans="1:8" ht="13.5">
      <c r="A60" s="8" t="s">
        <v>476</v>
      </c>
      <c r="B60" s="8" t="s">
        <v>465</v>
      </c>
      <c r="C60" s="8" t="s">
        <v>466</v>
      </c>
      <c r="D60" s="9" t="s">
        <v>477</v>
      </c>
      <c r="E60" s="9" t="s">
        <v>219</v>
      </c>
      <c r="F60" s="10">
        <v>80.6</v>
      </c>
      <c r="G60" s="11">
        <f t="shared" si="2"/>
        <v>77.72999999999999</v>
      </c>
      <c r="H60" s="9"/>
    </row>
    <row r="61" spans="1:8" ht="13.5">
      <c r="A61" s="8" t="s">
        <v>470</v>
      </c>
      <c r="B61" s="8" t="s">
        <v>465</v>
      </c>
      <c r="C61" s="8" t="s">
        <v>466</v>
      </c>
      <c r="D61" s="9" t="s">
        <v>471</v>
      </c>
      <c r="E61" s="9" t="s">
        <v>219</v>
      </c>
      <c r="F61" s="10">
        <v>78.9</v>
      </c>
      <c r="G61" s="11">
        <f t="shared" si="2"/>
        <v>77.375</v>
      </c>
      <c r="H61" s="9"/>
    </row>
    <row r="62" spans="1:8" ht="13.5">
      <c r="A62" s="8" t="s">
        <v>474</v>
      </c>
      <c r="B62" s="8" t="s">
        <v>465</v>
      </c>
      <c r="C62" s="8" t="s">
        <v>466</v>
      </c>
      <c r="D62" s="9" t="s">
        <v>475</v>
      </c>
      <c r="E62" s="9" t="s">
        <v>219</v>
      </c>
      <c r="F62" s="10">
        <v>78.7</v>
      </c>
      <c r="G62" s="11">
        <f t="shared" si="2"/>
        <v>76.85</v>
      </c>
      <c r="H62" s="9"/>
    </row>
    <row r="63" spans="1:8" ht="13.5">
      <c r="A63" s="8" t="s">
        <v>472</v>
      </c>
      <c r="B63" s="8" t="s">
        <v>465</v>
      </c>
      <c r="C63" s="8" t="s">
        <v>466</v>
      </c>
      <c r="D63" s="9" t="s">
        <v>473</v>
      </c>
      <c r="E63" s="9" t="s">
        <v>219</v>
      </c>
      <c r="F63" s="10">
        <v>75</v>
      </c>
      <c r="G63" s="11">
        <f t="shared" si="2"/>
        <v>75.10499999999999</v>
      </c>
      <c r="H63" s="9"/>
    </row>
    <row r="64" spans="1:8" ht="14.25" customHeight="1">
      <c r="A64" s="8" t="s">
        <v>478</v>
      </c>
      <c r="B64" s="8" t="s">
        <v>479</v>
      </c>
      <c r="C64" s="8" t="s">
        <v>246</v>
      </c>
      <c r="D64" s="9" t="s">
        <v>480</v>
      </c>
      <c r="E64" s="9" t="s">
        <v>481</v>
      </c>
      <c r="F64" s="10">
        <v>81</v>
      </c>
      <c r="G64" s="11">
        <f>D64*0.3+E64*0.3+F64*0.4</f>
        <v>81.57900000000001</v>
      </c>
      <c r="H64" s="9" t="s">
        <v>627</v>
      </c>
    </row>
    <row r="65" spans="1:8" ht="13.5">
      <c r="A65" s="8" t="s">
        <v>485</v>
      </c>
      <c r="B65" s="8" t="s">
        <v>479</v>
      </c>
      <c r="C65" s="8" t="s">
        <v>246</v>
      </c>
      <c r="D65" s="9" t="s">
        <v>486</v>
      </c>
      <c r="E65" s="9" t="s">
        <v>487</v>
      </c>
      <c r="F65" s="10">
        <v>82.8</v>
      </c>
      <c r="G65" s="11">
        <f>D65*0.3+E65*0.3+F65*0.4</f>
        <v>81.01499999999999</v>
      </c>
      <c r="H65" s="9"/>
    </row>
    <row r="66" spans="1:8" ht="13.5">
      <c r="A66" s="8" t="s">
        <v>482</v>
      </c>
      <c r="B66" s="8" t="s">
        <v>479</v>
      </c>
      <c r="C66" s="8" t="s">
        <v>246</v>
      </c>
      <c r="D66" s="9" t="s">
        <v>483</v>
      </c>
      <c r="E66" s="9" t="s">
        <v>484</v>
      </c>
      <c r="F66" s="10">
        <v>77.2</v>
      </c>
      <c r="G66" s="11">
        <f>D66*0.3+E66*0.3+F66*0.4</f>
        <v>79.71100000000001</v>
      </c>
      <c r="H66" s="9"/>
    </row>
    <row r="67" spans="1:8" ht="13.5">
      <c r="A67" s="8" t="s">
        <v>488</v>
      </c>
      <c r="B67" s="8" t="s">
        <v>489</v>
      </c>
      <c r="C67" s="8" t="s">
        <v>490</v>
      </c>
      <c r="D67" s="9" t="s">
        <v>491</v>
      </c>
      <c r="E67" s="9" t="s">
        <v>219</v>
      </c>
      <c r="F67" s="10">
        <v>77.9</v>
      </c>
      <c r="G67" s="11">
        <f>D67*0.5+F67*0.5</f>
        <v>72.6</v>
      </c>
      <c r="H67" s="9" t="s">
        <v>627</v>
      </c>
    </row>
    <row r="68" spans="1:8" ht="13.5">
      <c r="A68" s="8" t="s">
        <v>492</v>
      </c>
      <c r="B68" s="8" t="s">
        <v>489</v>
      </c>
      <c r="C68" s="8" t="s">
        <v>490</v>
      </c>
      <c r="D68" s="9" t="s">
        <v>493</v>
      </c>
      <c r="E68" s="9" t="s">
        <v>219</v>
      </c>
      <c r="F68" s="10">
        <v>77.9</v>
      </c>
      <c r="G68" s="11">
        <f>D68*0.5+F68*0.5</f>
        <v>72.185</v>
      </c>
      <c r="H68" s="9"/>
    </row>
    <row r="69" spans="1:8" ht="13.5">
      <c r="A69" s="8" t="s">
        <v>494</v>
      </c>
      <c r="B69" s="8" t="s">
        <v>495</v>
      </c>
      <c r="C69" s="8" t="s">
        <v>490</v>
      </c>
      <c r="D69" s="9" t="s">
        <v>496</v>
      </c>
      <c r="E69" s="9" t="s">
        <v>219</v>
      </c>
      <c r="F69" s="10">
        <v>81.6</v>
      </c>
      <c r="G69" s="11">
        <f>D69*0.5+F69*0.5</f>
        <v>79.375</v>
      </c>
      <c r="H69" s="9" t="s">
        <v>627</v>
      </c>
    </row>
    <row r="70" spans="1:8" ht="13.5">
      <c r="A70" s="8" t="s">
        <v>497</v>
      </c>
      <c r="B70" s="8" t="s">
        <v>495</v>
      </c>
      <c r="C70" s="8" t="s">
        <v>490</v>
      </c>
      <c r="D70" s="9" t="s">
        <v>498</v>
      </c>
      <c r="E70" s="9" t="s">
        <v>219</v>
      </c>
      <c r="F70" s="10">
        <v>80.4</v>
      </c>
      <c r="G70" s="11">
        <f>D70*0.5+F70*0.5</f>
        <v>77.385</v>
      </c>
      <c r="H70" s="9"/>
    </row>
    <row r="71" spans="1:8" ht="13.5">
      <c r="A71" s="8" t="s">
        <v>499</v>
      </c>
      <c r="B71" s="8" t="s">
        <v>495</v>
      </c>
      <c r="C71" s="8" t="s">
        <v>490</v>
      </c>
      <c r="D71" s="9" t="s">
        <v>500</v>
      </c>
      <c r="E71" s="9" t="s">
        <v>219</v>
      </c>
      <c r="F71" s="10" t="s">
        <v>621</v>
      </c>
      <c r="G71" s="11">
        <f>D71*0.5</f>
        <v>33.855</v>
      </c>
      <c r="H71" s="9"/>
    </row>
    <row r="72" spans="1:8" ht="13.5">
      <c r="A72" s="8" t="s">
        <v>501</v>
      </c>
      <c r="B72" s="8" t="s">
        <v>502</v>
      </c>
      <c r="C72" s="8" t="s">
        <v>490</v>
      </c>
      <c r="D72" s="9" t="s">
        <v>503</v>
      </c>
      <c r="E72" s="9" t="s">
        <v>219</v>
      </c>
      <c r="F72" s="10">
        <v>79.5</v>
      </c>
      <c r="G72" s="11">
        <f aca="true" t="shared" si="3" ref="G72:G79">D72*0.5+F72*0.5</f>
        <v>76.94</v>
      </c>
      <c r="H72" s="9" t="s">
        <v>627</v>
      </c>
    </row>
    <row r="73" spans="1:8" ht="13.5">
      <c r="A73" s="8" t="s">
        <v>505</v>
      </c>
      <c r="B73" s="8" t="s">
        <v>502</v>
      </c>
      <c r="C73" s="8" t="s">
        <v>490</v>
      </c>
      <c r="D73" s="9" t="s">
        <v>506</v>
      </c>
      <c r="E73" s="9" t="s">
        <v>219</v>
      </c>
      <c r="F73" s="10">
        <v>82.7</v>
      </c>
      <c r="G73" s="11">
        <f t="shared" si="3"/>
        <v>76.525</v>
      </c>
      <c r="H73" s="9"/>
    </row>
    <row r="74" spans="1:8" ht="13.5">
      <c r="A74" s="8" t="s">
        <v>504</v>
      </c>
      <c r="B74" s="8" t="s">
        <v>502</v>
      </c>
      <c r="C74" s="8" t="s">
        <v>490</v>
      </c>
      <c r="D74" s="9" t="s">
        <v>200</v>
      </c>
      <c r="E74" s="9" t="s">
        <v>219</v>
      </c>
      <c r="F74" s="10">
        <v>73.8</v>
      </c>
      <c r="G74" s="11">
        <f t="shared" si="3"/>
        <v>73.985</v>
      </c>
      <c r="H74" s="9"/>
    </row>
    <row r="75" spans="1:8" ht="13.5">
      <c r="A75" s="8" t="s">
        <v>507</v>
      </c>
      <c r="B75" s="8" t="s">
        <v>508</v>
      </c>
      <c r="C75" s="8" t="s">
        <v>490</v>
      </c>
      <c r="D75" s="9" t="s">
        <v>509</v>
      </c>
      <c r="E75" s="9" t="s">
        <v>219</v>
      </c>
      <c r="F75" s="10">
        <v>78</v>
      </c>
      <c r="G75" s="11">
        <f t="shared" si="3"/>
        <v>68.825</v>
      </c>
      <c r="H75" s="9" t="s">
        <v>627</v>
      </c>
    </row>
    <row r="76" spans="1:8" ht="13.5">
      <c r="A76" s="8" t="s">
        <v>510</v>
      </c>
      <c r="B76" s="8" t="s">
        <v>508</v>
      </c>
      <c r="C76" s="8" t="s">
        <v>490</v>
      </c>
      <c r="D76" s="9" t="s">
        <v>511</v>
      </c>
      <c r="E76" s="9" t="s">
        <v>219</v>
      </c>
      <c r="F76" s="10">
        <v>72.7</v>
      </c>
      <c r="G76" s="11">
        <f t="shared" si="3"/>
        <v>63.25</v>
      </c>
      <c r="H76" s="9"/>
    </row>
    <row r="77" spans="1:8" ht="13.5">
      <c r="A77" s="8" t="s">
        <v>512</v>
      </c>
      <c r="B77" s="8" t="s">
        <v>513</v>
      </c>
      <c r="C77" s="8" t="s">
        <v>490</v>
      </c>
      <c r="D77" s="9" t="s">
        <v>514</v>
      </c>
      <c r="E77" s="9" t="s">
        <v>219</v>
      </c>
      <c r="F77" s="10">
        <v>73.4</v>
      </c>
      <c r="G77" s="11">
        <f t="shared" si="3"/>
        <v>69.65</v>
      </c>
      <c r="H77" s="9" t="s">
        <v>627</v>
      </c>
    </row>
    <row r="78" spans="1:8" ht="13.5">
      <c r="A78" s="8" t="s">
        <v>515</v>
      </c>
      <c r="B78" s="8" t="s">
        <v>516</v>
      </c>
      <c r="C78" s="8" t="s">
        <v>517</v>
      </c>
      <c r="D78" s="9" t="s">
        <v>518</v>
      </c>
      <c r="E78" s="9" t="s">
        <v>219</v>
      </c>
      <c r="F78" s="10">
        <v>83.4</v>
      </c>
      <c r="G78" s="11">
        <f t="shared" si="3"/>
        <v>84.86</v>
      </c>
      <c r="H78" s="9" t="s">
        <v>627</v>
      </c>
    </row>
    <row r="79" spans="1:8" ht="13.5">
      <c r="A79" s="8" t="s">
        <v>519</v>
      </c>
      <c r="B79" s="8" t="s">
        <v>516</v>
      </c>
      <c r="C79" s="8" t="s">
        <v>517</v>
      </c>
      <c r="D79" s="9" t="s">
        <v>520</v>
      </c>
      <c r="E79" s="9" t="s">
        <v>219</v>
      </c>
      <c r="F79" s="10">
        <v>82.5</v>
      </c>
      <c r="G79" s="11">
        <f t="shared" si="3"/>
        <v>83.375</v>
      </c>
      <c r="H79" s="9"/>
    </row>
    <row r="80" spans="1:8" ht="13.5">
      <c r="A80" s="8" t="s">
        <v>521</v>
      </c>
      <c r="B80" s="8" t="s">
        <v>516</v>
      </c>
      <c r="C80" s="8" t="s">
        <v>517</v>
      </c>
      <c r="D80" s="9" t="s">
        <v>522</v>
      </c>
      <c r="E80" s="9" t="s">
        <v>219</v>
      </c>
      <c r="F80" s="10" t="s">
        <v>621</v>
      </c>
      <c r="G80" s="11">
        <f>D80*0.5</f>
        <v>41.425</v>
      </c>
      <c r="H80" s="9"/>
    </row>
    <row r="81" spans="1:8" ht="13.5">
      <c r="A81" s="8" t="s">
        <v>523</v>
      </c>
      <c r="B81" s="8" t="s">
        <v>524</v>
      </c>
      <c r="C81" s="8" t="s">
        <v>525</v>
      </c>
      <c r="D81" s="9" t="s">
        <v>526</v>
      </c>
      <c r="E81" s="9" t="s">
        <v>219</v>
      </c>
      <c r="F81" s="10">
        <v>74.6</v>
      </c>
      <c r="G81" s="11">
        <f>D81*0.5+F81*0.5</f>
        <v>66.315</v>
      </c>
      <c r="H81" s="9" t="s">
        <v>627</v>
      </c>
    </row>
    <row r="82" spans="1:8" ht="13.5">
      <c r="A82" s="8" t="s">
        <v>527</v>
      </c>
      <c r="B82" s="8" t="s">
        <v>528</v>
      </c>
      <c r="C82" s="8" t="s">
        <v>525</v>
      </c>
      <c r="D82" s="9" t="s">
        <v>233</v>
      </c>
      <c r="E82" s="9" t="s">
        <v>219</v>
      </c>
      <c r="F82" s="10">
        <v>78</v>
      </c>
      <c r="G82" s="11">
        <f>D82*0.5+F82*0.5</f>
        <v>73.685</v>
      </c>
      <c r="H82" s="9" t="s">
        <v>627</v>
      </c>
    </row>
    <row r="83" spans="1:8" ht="13.5">
      <c r="A83" s="8" t="s">
        <v>533</v>
      </c>
      <c r="B83" s="8" t="s">
        <v>530</v>
      </c>
      <c r="C83" s="8" t="s">
        <v>335</v>
      </c>
      <c r="D83" s="9" t="s">
        <v>218</v>
      </c>
      <c r="E83" s="9" t="s">
        <v>534</v>
      </c>
      <c r="F83" s="10">
        <v>78.4</v>
      </c>
      <c r="G83" s="11">
        <f>D83*0.3+E83*0.3+F83*0.4</f>
        <v>77.461</v>
      </c>
      <c r="H83" s="9" t="s">
        <v>627</v>
      </c>
    </row>
    <row r="84" spans="1:8" ht="13.5">
      <c r="A84" s="8" t="s">
        <v>529</v>
      </c>
      <c r="B84" s="8" t="s">
        <v>530</v>
      </c>
      <c r="C84" s="8" t="s">
        <v>335</v>
      </c>
      <c r="D84" s="9" t="s">
        <v>531</v>
      </c>
      <c r="E84" s="9" t="s">
        <v>532</v>
      </c>
      <c r="F84" s="10">
        <v>77.8</v>
      </c>
      <c r="G84" s="11">
        <f>D84*0.3+E84*0.3+F84*0.4</f>
        <v>77.371</v>
      </c>
      <c r="H84" s="9"/>
    </row>
    <row r="85" spans="1:8" ht="13.5">
      <c r="A85" s="8" t="s">
        <v>535</v>
      </c>
      <c r="B85" s="8" t="s">
        <v>530</v>
      </c>
      <c r="C85" s="8" t="s">
        <v>335</v>
      </c>
      <c r="D85" s="9" t="s">
        <v>536</v>
      </c>
      <c r="E85" s="9" t="s">
        <v>295</v>
      </c>
      <c r="F85" s="10">
        <v>79.4</v>
      </c>
      <c r="G85" s="11">
        <f>D85*0.3+E85*0.3+F85*0.4</f>
        <v>76.742</v>
      </c>
      <c r="H85" s="9"/>
    </row>
    <row r="86" spans="1:8" ht="13.5">
      <c r="A86" s="8" t="s">
        <v>540</v>
      </c>
      <c r="B86" s="8" t="s">
        <v>538</v>
      </c>
      <c r="C86" s="8" t="s">
        <v>335</v>
      </c>
      <c r="D86" s="9" t="s">
        <v>541</v>
      </c>
      <c r="E86" s="9" t="s">
        <v>542</v>
      </c>
      <c r="F86" s="10">
        <v>80.6</v>
      </c>
      <c r="G86" s="11">
        <f>D86*0.3+E86*0.3+F86*0.4</f>
        <v>73.445</v>
      </c>
      <c r="H86" s="9" t="s">
        <v>627</v>
      </c>
    </row>
    <row r="87" spans="1:8" ht="13.5">
      <c r="A87" s="8" t="s">
        <v>537</v>
      </c>
      <c r="B87" s="8" t="s">
        <v>538</v>
      </c>
      <c r="C87" s="8" t="s">
        <v>335</v>
      </c>
      <c r="D87" s="9" t="s">
        <v>332</v>
      </c>
      <c r="E87" s="9" t="s">
        <v>539</v>
      </c>
      <c r="F87" s="10">
        <v>77.4</v>
      </c>
      <c r="G87" s="11">
        <f>D87*0.3+E87*0.3+F87*0.4</f>
        <v>73.107</v>
      </c>
      <c r="H87" s="9"/>
    </row>
    <row r="88" spans="1:8" ht="13.5">
      <c r="A88" s="8" t="s">
        <v>543</v>
      </c>
      <c r="B88" s="8" t="s">
        <v>544</v>
      </c>
      <c r="C88" s="8" t="s">
        <v>545</v>
      </c>
      <c r="D88" s="9" t="s">
        <v>546</v>
      </c>
      <c r="E88" s="9" t="s">
        <v>219</v>
      </c>
      <c r="F88" s="10">
        <v>77.1</v>
      </c>
      <c r="G88" s="11">
        <f>D88*0.5+F88*0.5</f>
        <v>78.275</v>
      </c>
      <c r="H88" s="9" t="s">
        <v>627</v>
      </c>
    </row>
    <row r="89" spans="1:8" ht="13.5">
      <c r="A89" s="8" t="s">
        <v>547</v>
      </c>
      <c r="B89" s="8" t="s">
        <v>544</v>
      </c>
      <c r="C89" s="8" t="s">
        <v>545</v>
      </c>
      <c r="D89" s="9" t="s">
        <v>548</v>
      </c>
      <c r="E89" s="9" t="s">
        <v>219</v>
      </c>
      <c r="F89" s="10">
        <v>85</v>
      </c>
      <c r="G89" s="11">
        <f>D89*0.5+F89*0.5</f>
        <v>78.06</v>
      </c>
      <c r="H89" s="9"/>
    </row>
    <row r="90" spans="1:8" ht="13.5">
      <c r="A90" s="8" t="s">
        <v>549</v>
      </c>
      <c r="B90" s="8" t="s">
        <v>544</v>
      </c>
      <c r="C90" s="8" t="s">
        <v>545</v>
      </c>
      <c r="D90" s="9" t="s">
        <v>550</v>
      </c>
      <c r="E90" s="9" t="s">
        <v>219</v>
      </c>
      <c r="F90" s="10">
        <v>80</v>
      </c>
      <c r="G90" s="11">
        <f>D90*0.5+F90*0.5</f>
        <v>73.82</v>
      </c>
      <c r="H90" s="9"/>
    </row>
    <row r="91" spans="1:8" ht="13.5">
      <c r="A91" s="8" t="s">
        <v>551</v>
      </c>
      <c r="B91" s="8" t="s">
        <v>552</v>
      </c>
      <c r="C91" s="8" t="s">
        <v>553</v>
      </c>
      <c r="D91" s="9" t="s">
        <v>554</v>
      </c>
      <c r="E91" s="9" t="s">
        <v>555</v>
      </c>
      <c r="F91" s="10">
        <v>81.8</v>
      </c>
      <c r="G91" s="11">
        <f aca="true" t="shared" si="4" ref="G91:G101">D91*0.3+E91*0.3+F91*0.4</f>
        <v>76.196</v>
      </c>
      <c r="H91" s="9" t="s">
        <v>627</v>
      </c>
    </row>
    <row r="92" spans="1:8" ht="13.5">
      <c r="A92" s="8" t="s">
        <v>556</v>
      </c>
      <c r="B92" s="8" t="s">
        <v>552</v>
      </c>
      <c r="C92" s="8" t="s">
        <v>553</v>
      </c>
      <c r="D92" s="9" t="s">
        <v>557</v>
      </c>
      <c r="E92" s="9" t="s">
        <v>555</v>
      </c>
      <c r="F92" s="10">
        <v>79.6</v>
      </c>
      <c r="G92" s="11">
        <f t="shared" si="4"/>
        <v>71.71300000000001</v>
      </c>
      <c r="H92" s="9"/>
    </row>
    <row r="93" spans="1:8" ht="13.5">
      <c r="A93" s="8" t="s">
        <v>558</v>
      </c>
      <c r="B93" s="8" t="s">
        <v>559</v>
      </c>
      <c r="C93" s="8" t="s">
        <v>560</v>
      </c>
      <c r="D93" s="9" t="s">
        <v>561</v>
      </c>
      <c r="E93" s="9" t="s">
        <v>562</v>
      </c>
      <c r="F93" s="10">
        <v>78.4</v>
      </c>
      <c r="G93" s="11">
        <f t="shared" si="4"/>
        <v>78.403</v>
      </c>
      <c r="H93" s="9" t="s">
        <v>627</v>
      </c>
    </row>
    <row r="94" spans="1:8" ht="13.5">
      <c r="A94" s="8" t="s">
        <v>564</v>
      </c>
      <c r="B94" s="8" t="s">
        <v>559</v>
      </c>
      <c r="C94" s="8" t="s">
        <v>560</v>
      </c>
      <c r="D94" s="9" t="s">
        <v>565</v>
      </c>
      <c r="E94" s="9" t="s">
        <v>566</v>
      </c>
      <c r="F94" s="10">
        <v>76.2</v>
      </c>
      <c r="G94" s="11">
        <f t="shared" si="4"/>
        <v>74.436</v>
      </c>
      <c r="H94" s="9"/>
    </row>
    <row r="95" spans="1:8" ht="13.5">
      <c r="A95" s="8" t="s">
        <v>563</v>
      </c>
      <c r="B95" s="8" t="s">
        <v>559</v>
      </c>
      <c r="C95" s="8" t="s">
        <v>560</v>
      </c>
      <c r="D95" s="9" t="s">
        <v>550</v>
      </c>
      <c r="E95" s="9" t="s">
        <v>367</v>
      </c>
      <c r="F95" s="10">
        <v>73.2</v>
      </c>
      <c r="G95" s="11">
        <f t="shared" si="4"/>
        <v>73.299</v>
      </c>
      <c r="H95" s="9"/>
    </row>
    <row r="96" spans="1:8" ht="13.5">
      <c r="A96" s="8" t="s">
        <v>567</v>
      </c>
      <c r="B96" s="8" t="s">
        <v>568</v>
      </c>
      <c r="C96" s="8" t="s">
        <v>569</v>
      </c>
      <c r="D96" s="9" t="s">
        <v>570</v>
      </c>
      <c r="E96" s="9" t="s">
        <v>303</v>
      </c>
      <c r="F96" s="10">
        <v>77.8</v>
      </c>
      <c r="G96" s="11">
        <f t="shared" si="4"/>
        <v>82.873</v>
      </c>
      <c r="H96" s="9" t="s">
        <v>627</v>
      </c>
    </row>
    <row r="97" spans="1:8" ht="13.5">
      <c r="A97" s="8" t="s">
        <v>573</v>
      </c>
      <c r="B97" s="8" t="s">
        <v>568</v>
      </c>
      <c r="C97" s="8" t="s">
        <v>569</v>
      </c>
      <c r="D97" s="9" t="s">
        <v>574</v>
      </c>
      <c r="E97" s="9" t="s">
        <v>562</v>
      </c>
      <c r="F97" s="10">
        <v>79.8</v>
      </c>
      <c r="G97" s="11">
        <f t="shared" si="4"/>
        <v>78.69</v>
      </c>
      <c r="H97" s="9"/>
    </row>
    <row r="98" spans="1:8" ht="13.5">
      <c r="A98" s="8" t="s">
        <v>571</v>
      </c>
      <c r="B98" s="8" t="s">
        <v>568</v>
      </c>
      <c r="C98" s="8" t="s">
        <v>569</v>
      </c>
      <c r="D98" s="9" t="s">
        <v>572</v>
      </c>
      <c r="E98" s="9" t="s">
        <v>484</v>
      </c>
      <c r="F98" s="10">
        <v>74.8</v>
      </c>
      <c r="G98" s="11">
        <f t="shared" si="4"/>
        <v>77.041</v>
      </c>
      <c r="H98" s="9"/>
    </row>
    <row r="99" spans="1:8" ht="13.5">
      <c r="A99" s="8" t="s">
        <v>575</v>
      </c>
      <c r="B99" s="8" t="s">
        <v>576</v>
      </c>
      <c r="C99" s="8" t="s">
        <v>577</v>
      </c>
      <c r="D99" s="9" t="s">
        <v>578</v>
      </c>
      <c r="E99" s="9" t="s">
        <v>375</v>
      </c>
      <c r="F99" s="10">
        <v>81</v>
      </c>
      <c r="G99" s="11">
        <f t="shared" si="4"/>
        <v>80.196</v>
      </c>
      <c r="H99" s="9" t="s">
        <v>627</v>
      </c>
    </row>
    <row r="100" spans="1:8" ht="13.5">
      <c r="A100" s="8" t="s">
        <v>579</v>
      </c>
      <c r="B100" s="8" t="s">
        <v>576</v>
      </c>
      <c r="C100" s="8" t="s">
        <v>577</v>
      </c>
      <c r="D100" s="9" t="s">
        <v>534</v>
      </c>
      <c r="E100" s="9" t="s">
        <v>580</v>
      </c>
      <c r="F100" s="10">
        <v>75.8</v>
      </c>
      <c r="G100" s="11">
        <f t="shared" si="4"/>
        <v>76.148</v>
      </c>
      <c r="H100" s="9"/>
    </row>
    <row r="101" spans="1:8" ht="13.5">
      <c r="A101" s="8" t="s">
        <v>581</v>
      </c>
      <c r="B101" s="8" t="s">
        <v>576</v>
      </c>
      <c r="C101" s="8" t="s">
        <v>577</v>
      </c>
      <c r="D101" s="9" t="s">
        <v>582</v>
      </c>
      <c r="E101" s="9" t="s">
        <v>583</v>
      </c>
      <c r="F101" s="10">
        <v>75</v>
      </c>
      <c r="G101" s="11">
        <f t="shared" si="4"/>
        <v>75.435</v>
      </c>
      <c r="H101" s="9"/>
    </row>
    <row r="102" spans="1:8" ht="13.5">
      <c r="A102" s="8" t="s">
        <v>584</v>
      </c>
      <c r="B102" s="8" t="s">
        <v>585</v>
      </c>
      <c r="C102" s="8" t="s">
        <v>586</v>
      </c>
      <c r="D102" s="9" t="s">
        <v>587</v>
      </c>
      <c r="E102" s="9" t="s">
        <v>219</v>
      </c>
      <c r="F102" s="10">
        <v>74</v>
      </c>
      <c r="G102" s="11">
        <f>D102*0.5+F102*0.5</f>
        <v>65.99</v>
      </c>
      <c r="H102" s="9" t="s">
        <v>627</v>
      </c>
    </row>
    <row r="103" spans="1:8" ht="13.5">
      <c r="A103" s="8" t="s">
        <v>588</v>
      </c>
      <c r="B103" s="8" t="s">
        <v>589</v>
      </c>
      <c r="C103" s="8" t="s">
        <v>45</v>
      </c>
      <c r="D103" s="9" t="s">
        <v>590</v>
      </c>
      <c r="E103" s="9" t="s">
        <v>219</v>
      </c>
      <c r="F103" s="10">
        <v>77.6</v>
      </c>
      <c r="G103" s="11">
        <f>D103*0.5+F103*0.5</f>
        <v>76.78999999999999</v>
      </c>
      <c r="H103" s="9" t="s">
        <v>627</v>
      </c>
    </row>
    <row r="104" spans="1:8" ht="13.5">
      <c r="A104" s="8" t="s">
        <v>591</v>
      </c>
      <c r="B104" s="8" t="s">
        <v>589</v>
      </c>
      <c r="C104" s="8" t="s">
        <v>45</v>
      </c>
      <c r="D104" s="9" t="s">
        <v>46</v>
      </c>
      <c r="E104" s="9" t="s">
        <v>219</v>
      </c>
      <c r="F104" s="10">
        <v>76.8</v>
      </c>
      <c r="G104" s="11">
        <f>D104*0.5+F104*0.5</f>
        <v>75.55</v>
      </c>
      <c r="H104" s="9"/>
    </row>
    <row r="105" spans="1:8" ht="13.5">
      <c r="A105" s="8" t="s">
        <v>592</v>
      </c>
      <c r="B105" s="8" t="s">
        <v>589</v>
      </c>
      <c r="C105" s="8" t="s">
        <v>45</v>
      </c>
      <c r="D105" s="9" t="s">
        <v>83</v>
      </c>
      <c r="E105" s="9" t="s">
        <v>219</v>
      </c>
      <c r="F105" s="10">
        <v>75.2</v>
      </c>
      <c r="G105" s="11">
        <f>D105*0.5+F105*0.5</f>
        <v>71.94</v>
      </c>
      <c r="H105" s="9"/>
    </row>
    <row r="106" spans="1:8" ht="13.5">
      <c r="A106" s="8" t="s">
        <v>597</v>
      </c>
      <c r="B106" s="8" t="s">
        <v>594</v>
      </c>
      <c r="C106" s="8" t="s">
        <v>595</v>
      </c>
      <c r="D106" s="9" t="s">
        <v>598</v>
      </c>
      <c r="E106" s="9" t="s">
        <v>480</v>
      </c>
      <c r="F106" s="10">
        <v>84</v>
      </c>
      <c r="G106" s="11">
        <f>D106*0.3+E106*0.3+F106*0.4</f>
        <v>79.97399999999999</v>
      </c>
      <c r="H106" s="9" t="s">
        <v>627</v>
      </c>
    </row>
    <row r="107" spans="1:8" ht="13.5">
      <c r="A107" s="8" t="s">
        <v>593</v>
      </c>
      <c r="B107" s="8" t="s">
        <v>594</v>
      </c>
      <c r="C107" s="8" t="s">
        <v>595</v>
      </c>
      <c r="D107" s="9" t="s">
        <v>450</v>
      </c>
      <c r="E107" s="9" t="s">
        <v>596</v>
      </c>
      <c r="F107" s="10">
        <v>81.8</v>
      </c>
      <c r="G107" s="11">
        <f>D107*0.3+E107*0.3+F107*0.4</f>
        <v>79.28</v>
      </c>
      <c r="H107" s="9"/>
    </row>
    <row r="108" spans="1:8" ht="13.5">
      <c r="A108" s="8" t="s">
        <v>599</v>
      </c>
      <c r="B108" s="8" t="s">
        <v>594</v>
      </c>
      <c r="C108" s="8" t="s">
        <v>595</v>
      </c>
      <c r="D108" s="9" t="s">
        <v>99</v>
      </c>
      <c r="E108" s="9" t="s">
        <v>375</v>
      </c>
      <c r="F108" s="10">
        <v>80.9</v>
      </c>
      <c r="G108" s="11">
        <f>D108*0.3+E108*0.3+F108*0.4</f>
        <v>75.857</v>
      </c>
      <c r="H108" s="9"/>
    </row>
    <row r="109" spans="1:8" ht="13.5">
      <c r="A109" s="8" t="s">
        <v>600</v>
      </c>
      <c r="B109" s="8" t="s">
        <v>601</v>
      </c>
      <c r="C109" s="8" t="s">
        <v>602</v>
      </c>
      <c r="D109" s="9" t="s">
        <v>603</v>
      </c>
      <c r="E109" s="9" t="s">
        <v>604</v>
      </c>
      <c r="F109" s="10">
        <v>80.5</v>
      </c>
      <c r="G109" s="11">
        <f>D109*0.3+E109*0.3+F109*0.4</f>
        <v>77.134</v>
      </c>
      <c r="H109" s="9" t="s">
        <v>627</v>
      </c>
    </row>
    <row r="110" spans="1:8" ht="13.5">
      <c r="A110" s="8" t="s">
        <v>605</v>
      </c>
      <c r="B110" s="8" t="s">
        <v>601</v>
      </c>
      <c r="C110" s="8" t="s">
        <v>602</v>
      </c>
      <c r="D110" s="9" t="s">
        <v>536</v>
      </c>
      <c r="E110" s="9" t="s">
        <v>606</v>
      </c>
      <c r="F110" s="10">
        <v>78.1</v>
      </c>
      <c r="G110" s="11">
        <f>D110*0.3+E110*0.3+F110*0.4</f>
        <v>75.469</v>
      </c>
      <c r="H110" s="9"/>
    </row>
    <row r="111" spans="1:8" ht="13.5">
      <c r="A111" s="8" t="s">
        <v>607</v>
      </c>
      <c r="B111" s="8" t="s">
        <v>601</v>
      </c>
      <c r="C111" s="8" t="s">
        <v>602</v>
      </c>
      <c r="D111" s="9" t="s">
        <v>5</v>
      </c>
      <c r="E111" s="9" t="s">
        <v>608</v>
      </c>
      <c r="F111" s="10" t="s">
        <v>621</v>
      </c>
      <c r="G111" s="11">
        <f>D111*0.3+E111*0.3</f>
        <v>40.14</v>
      </c>
      <c r="H111" s="9"/>
    </row>
    <row r="112" spans="1:8" ht="13.5">
      <c r="A112" s="8" t="s">
        <v>613</v>
      </c>
      <c r="B112" s="8" t="s">
        <v>610</v>
      </c>
      <c r="C112" s="8" t="s">
        <v>611</v>
      </c>
      <c r="D112" s="9" t="s">
        <v>381</v>
      </c>
      <c r="E112" s="9" t="s">
        <v>219</v>
      </c>
      <c r="F112" s="10">
        <v>80.6</v>
      </c>
      <c r="G112" s="11">
        <f>D112*0.5+F112*0.5</f>
        <v>78.91499999999999</v>
      </c>
      <c r="H112" s="9" t="s">
        <v>627</v>
      </c>
    </row>
    <row r="113" spans="1:8" ht="13.5">
      <c r="A113" s="8" t="s">
        <v>609</v>
      </c>
      <c r="B113" s="8" t="s">
        <v>610</v>
      </c>
      <c r="C113" s="8" t="s">
        <v>611</v>
      </c>
      <c r="D113" s="9" t="s">
        <v>612</v>
      </c>
      <c r="E113" s="9" t="s">
        <v>219</v>
      </c>
      <c r="F113" s="10">
        <v>78.8</v>
      </c>
      <c r="G113" s="11">
        <f>D113*0.5+F113*0.5</f>
        <v>78.57</v>
      </c>
      <c r="H113" s="9"/>
    </row>
    <row r="114" spans="1:8" ht="13.5">
      <c r="A114" s="8" t="s">
        <v>614</v>
      </c>
      <c r="B114" s="8" t="s">
        <v>610</v>
      </c>
      <c r="C114" s="8" t="s">
        <v>611</v>
      </c>
      <c r="D114" s="9" t="s">
        <v>590</v>
      </c>
      <c r="E114" s="9" t="s">
        <v>219</v>
      </c>
      <c r="F114" s="10">
        <v>79.3</v>
      </c>
      <c r="G114" s="11">
        <f>D114*0.5+F114*0.5</f>
        <v>77.64</v>
      </c>
      <c r="H114" s="9"/>
    </row>
    <row r="115" spans="1:8" ht="13.5">
      <c r="A115" s="8" t="s">
        <v>6</v>
      </c>
      <c r="B115" s="8" t="s">
        <v>2</v>
      </c>
      <c r="C115" s="8" t="s">
        <v>3</v>
      </c>
      <c r="D115" s="9" t="s">
        <v>7</v>
      </c>
      <c r="E115" s="9" t="s">
        <v>8</v>
      </c>
      <c r="F115" s="10">
        <v>84.16</v>
      </c>
      <c r="G115" s="11">
        <f aca="true" t="shared" si="5" ref="G115:G143">D115*0.3+E115*0.3+F115*0.4</f>
        <v>70.471</v>
      </c>
      <c r="H115" s="9" t="s">
        <v>615</v>
      </c>
    </row>
    <row r="116" spans="1:8" ht="13.5">
      <c r="A116" s="8" t="s">
        <v>1</v>
      </c>
      <c r="B116" s="8" t="s">
        <v>2</v>
      </c>
      <c r="C116" s="8" t="s">
        <v>3</v>
      </c>
      <c r="D116" s="9" t="s">
        <v>4</v>
      </c>
      <c r="E116" s="9" t="s">
        <v>5</v>
      </c>
      <c r="F116" s="10">
        <v>76.8</v>
      </c>
      <c r="G116" s="11">
        <f t="shared" si="5"/>
        <v>69.114</v>
      </c>
      <c r="H116" s="9"/>
    </row>
    <row r="117" spans="1:8" ht="13.5">
      <c r="A117" s="8" t="s">
        <v>9</v>
      </c>
      <c r="B117" s="8" t="s">
        <v>2</v>
      </c>
      <c r="C117" s="8" t="s">
        <v>3</v>
      </c>
      <c r="D117" s="9" t="s">
        <v>10</v>
      </c>
      <c r="E117" s="9" t="s">
        <v>11</v>
      </c>
      <c r="F117" s="10">
        <v>74.8</v>
      </c>
      <c r="G117" s="11">
        <f t="shared" si="5"/>
        <v>66.688</v>
      </c>
      <c r="H117" s="9"/>
    </row>
    <row r="118" spans="1:8" ht="13.5">
      <c r="A118" s="8" t="s">
        <v>16</v>
      </c>
      <c r="B118" s="8" t="s">
        <v>13</v>
      </c>
      <c r="C118" s="8" t="s">
        <v>3</v>
      </c>
      <c r="D118" s="9" t="s">
        <v>17</v>
      </c>
      <c r="E118" s="9" t="s">
        <v>18</v>
      </c>
      <c r="F118" s="10">
        <v>76.4</v>
      </c>
      <c r="G118" s="11">
        <f t="shared" si="5"/>
        <v>68.807</v>
      </c>
      <c r="H118" s="9" t="s">
        <v>615</v>
      </c>
    </row>
    <row r="119" spans="1:8" ht="13.5">
      <c r="A119" s="8" t="s">
        <v>12</v>
      </c>
      <c r="B119" s="8" t="s">
        <v>13</v>
      </c>
      <c r="C119" s="8" t="s">
        <v>3</v>
      </c>
      <c r="D119" s="9" t="s">
        <v>14</v>
      </c>
      <c r="E119" s="9" t="s">
        <v>15</v>
      </c>
      <c r="F119" s="10">
        <v>71.2</v>
      </c>
      <c r="G119" s="11">
        <f t="shared" si="5"/>
        <v>67.97800000000001</v>
      </c>
      <c r="H119" s="9"/>
    </row>
    <row r="120" spans="1:8" ht="13.5">
      <c r="A120" s="8" t="s">
        <v>19</v>
      </c>
      <c r="B120" s="8" t="s">
        <v>20</v>
      </c>
      <c r="C120" s="8" t="s">
        <v>21</v>
      </c>
      <c r="D120" s="9" t="s">
        <v>22</v>
      </c>
      <c r="E120" s="9" t="s">
        <v>23</v>
      </c>
      <c r="F120" s="10">
        <v>78.5</v>
      </c>
      <c r="G120" s="11">
        <f t="shared" si="5"/>
        <v>68.06</v>
      </c>
      <c r="H120" s="9" t="s">
        <v>615</v>
      </c>
    </row>
    <row r="121" spans="1:8" ht="13.5">
      <c r="A121" s="8" t="s">
        <v>27</v>
      </c>
      <c r="B121" s="8" t="s">
        <v>20</v>
      </c>
      <c r="C121" s="8" t="s">
        <v>21</v>
      </c>
      <c r="D121" s="9" t="s">
        <v>28</v>
      </c>
      <c r="E121" s="9" t="s">
        <v>29</v>
      </c>
      <c r="F121" s="10">
        <v>80.1</v>
      </c>
      <c r="G121" s="11">
        <f t="shared" si="5"/>
        <v>67.55699999999999</v>
      </c>
      <c r="H121" s="9"/>
    </row>
    <row r="122" spans="1:8" ht="13.5">
      <c r="A122" s="8" t="s">
        <v>24</v>
      </c>
      <c r="B122" s="8" t="s">
        <v>20</v>
      </c>
      <c r="C122" s="8" t="s">
        <v>21</v>
      </c>
      <c r="D122" s="9" t="s">
        <v>25</v>
      </c>
      <c r="E122" s="9" t="s">
        <v>26</v>
      </c>
      <c r="F122" s="10">
        <v>76.8</v>
      </c>
      <c r="G122" s="11">
        <f t="shared" si="5"/>
        <v>66.297</v>
      </c>
      <c r="H122" s="9"/>
    </row>
    <row r="123" spans="1:8" ht="13.5">
      <c r="A123" s="8" t="s">
        <v>30</v>
      </c>
      <c r="B123" s="8" t="s">
        <v>31</v>
      </c>
      <c r="C123" s="8" t="s">
        <v>21</v>
      </c>
      <c r="D123" s="9" t="s">
        <v>32</v>
      </c>
      <c r="E123" s="9" t="s">
        <v>33</v>
      </c>
      <c r="F123" s="10">
        <v>79.9</v>
      </c>
      <c r="G123" s="11">
        <f t="shared" si="5"/>
        <v>73.366</v>
      </c>
      <c r="H123" s="9" t="s">
        <v>615</v>
      </c>
    </row>
    <row r="124" spans="1:8" ht="13.5">
      <c r="A124" s="8" t="s">
        <v>34</v>
      </c>
      <c r="B124" s="8" t="s">
        <v>31</v>
      </c>
      <c r="C124" s="8" t="s">
        <v>21</v>
      </c>
      <c r="D124" s="9" t="s">
        <v>35</v>
      </c>
      <c r="E124" s="9" t="s">
        <v>36</v>
      </c>
      <c r="F124" s="10">
        <v>79.32</v>
      </c>
      <c r="G124" s="11">
        <f t="shared" si="5"/>
        <v>71.157</v>
      </c>
      <c r="H124" s="9"/>
    </row>
    <row r="125" spans="1:8" ht="13.5">
      <c r="A125" s="8" t="s">
        <v>37</v>
      </c>
      <c r="B125" s="8" t="s">
        <v>38</v>
      </c>
      <c r="C125" s="8" t="s">
        <v>21</v>
      </c>
      <c r="D125" s="9" t="s">
        <v>39</v>
      </c>
      <c r="E125" s="9" t="s">
        <v>40</v>
      </c>
      <c r="F125" s="10">
        <v>75.8</v>
      </c>
      <c r="G125" s="11">
        <f t="shared" si="5"/>
        <v>68.66900000000001</v>
      </c>
      <c r="H125" s="9" t="s">
        <v>615</v>
      </c>
    </row>
    <row r="126" spans="1:8" ht="13.5">
      <c r="A126" s="8" t="s">
        <v>41</v>
      </c>
      <c r="B126" s="8" t="s">
        <v>38</v>
      </c>
      <c r="C126" s="8" t="s">
        <v>21</v>
      </c>
      <c r="D126" s="9" t="s">
        <v>35</v>
      </c>
      <c r="E126" s="9" t="s">
        <v>42</v>
      </c>
      <c r="F126" s="10">
        <v>71.2</v>
      </c>
      <c r="G126" s="11">
        <f t="shared" si="5"/>
        <v>63.106</v>
      </c>
      <c r="H126" s="9"/>
    </row>
    <row r="127" spans="1:8" ht="13.5">
      <c r="A127" s="8" t="s">
        <v>43</v>
      </c>
      <c r="B127" s="8" t="s">
        <v>44</v>
      </c>
      <c r="C127" s="8" t="s">
        <v>45</v>
      </c>
      <c r="D127" s="9" t="s">
        <v>46</v>
      </c>
      <c r="E127" s="9" t="s">
        <v>47</v>
      </c>
      <c r="F127" s="10">
        <v>80.36</v>
      </c>
      <c r="G127" s="11">
        <f t="shared" si="5"/>
        <v>72.473</v>
      </c>
      <c r="H127" s="9" t="s">
        <v>615</v>
      </c>
    </row>
    <row r="128" spans="1:8" ht="13.5">
      <c r="A128" s="8" t="s">
        <v>60</v>
      </c>
      <c r="B128" s="8" t="s">
        <v>44</v>
      </c>
      <c r="C128" s="8" t="s">
        <v>45</v>
      </c>
      <c r="D128" s="9" t="s">
        <v>61</v>
      </c>
      <c r="E128" s="9" t="s">
        <v>62</v>
      </c>
      <c r="F128" s="10">
        <v>85.8</v>
      </c>
      <c r="G128" s="11">
        <f t="shared" si="5"/>
        <v>71.559</v>
      </c>
      <c r="H128" s="9" t="s">
        <v>615</v>
      </c>
    </row>
    <row r="129" spans="1:8" ht="13.5">
      <c r="A129" s="8" t="s">
        <v>51</v>
      </c>
      <c r="B129" s="8" t="s">
        <v>44</v>
      </c>
      <c r="C129" s="8" t="s">
        <v>45</v>
      </c>
      <c r="D129" s="9" t="s">
        <v>52</v>
      </c>
      <c r="E129" s="9" t="s">
        <v>53</v>
      </c>
      <c r="F129" s="10">
        <v>77.7</v>
      </c>
      <c r="G129" s="11">
        <f t="shared" si="5"/>
        <v>70.431</v>
      </c>
      <c r="H129" s="9"/>
    </row>
    <row r="130" spans="1:8" ht="13.5">
      <c r="A130" s="8" t="s">
        <v>48</v>
      </c>
      <c r="B130" s="8" t="s">
        <v>44</v>
      </c>
      <c r="C130" s="8" t="s">
        <v>45</v>
      </c>
      <c r="D130" s="9" t="s">
        <v>49</v>
      </c>
      <c r="E130" s="9" t="s">
        <v>50</v>
      </c>
      <c r="F130" s="10">
        <v>76.6</v>
      </c>
      <c r="G130" s="11">
        <f t="shared" si="5"/>
        <v>70.162</v>
      </c>
      <c r="H130" s="9"/>
    </row>
    <row r="131" spans="1:8" ht="13.5">
      <c r="A131" s="8" t="s">
        <v>57</v>
      </c>
      <c r="B131" s="8" t="s">
        <v>44</v>
      </c>
      <c r="C131" s="8" t="s">
        <v>45</v>
      </c>
      <c r="D131" s="9" t="s">
        <v>58</v>
      </c>
      <c r="E131" s="9" t="s">
        <v>59</v>
      </c>
      <c r="F131" s="10">
        <v>77.2</v>
      </c>
      <c r="G131" s="11">
        <f t="shared" si="5"/>
        <v>69.52600000000001</v>
      </c>
      <c r="H131" s="9"/>
    </row>
    <row r="132" spans="1:8" ht="13.5">
      <c r="A132" s="8" t="s">
        <v>54</v>
      </c>
      <c r="B132" s="8" t="s">
        <v>44</v>
      </c>
      <c r="C132" s="8" t="s">
        <v>45</v>
      </c>
      <c r="D132" s="9" t="s">
        <v>55</v>
      </c>
      <c r="E132" s="9" t="s">
        <v>56</v>
      </c>
      <c r="F132" s="10">
        <v>76.1</v>
      </c>
      <c r="G132" s="11">
        <f t="shared" si="5"/>
        <v>69.206</v>
      </c>
      <c r="H132" s="9"/>
    </row>
    <row r="133" spans="1:8" ht="13.5">
      <c r="A133" s="8" t="s">
        <v>63</v>
      </c>
      <c r="B133" s="8" t="s">
        <v>64</v>
      </c>
      <c r="C133" s="8" t="s">
        <v>45</v>
      </c>
      <c r="D133" s="9" t="s">
        <v>65</v>
      </c>
      <c r="E133" s="9" t="s">
        <v>66</v>
      </c>
      <c r="F133" s="10">
        <v>74.6</v>
      </c>
      <c r="G133" s="11">
        <f t="shared" si="5"/>
        <v>64.337</v>
      </c>
      <c r="H133" s="9" t="s">
        <v>615</v>
      </c>
    </row>
    <row r="134" spans="1:8" ht="13.5">
      <c r="A134" s="8" t="s">
        <v>67</v>
      </c>
      <c r="B134" s="8" t="s">
        <v>64</v>
      </c>
      <c r="C134" s="8" t="s">
        <v>45</v>
      </c>
      <c r="D134" s="9" t="s">
        <v>68</v>
      </c>
      <c r="E134" s="9" t="s">
        <v>69</v>
      </c>
      <c r="F134" s="10">
        <v>75</v>
      </c>
      <c r="G134" s="11">
        <f t="shared" si="5"/>
        <v>63.618</v>
      </c>
      <c r="H134" s="9"/>
    </row>
    <row r="135" spans="1:8" ht="13.5">
      <c r="A135" s="8" t="s">
        <v>70</v>
      </c>
      <c r="B135" s="8" t="s">
        <v>71</v>
      </c>
      <c r="C135" s="8" t="s">
        <v>45</v>
      </c>
      <c r="D135" s="9" t="s">
        <v>72</v>
      </c>
      <c r="E135" s="9" t="s">
        <v>73</v>
      </c>
      <c r="F135" s="10">
        <v>79.4</v>
      </c>
      <c r="G135" s="11">
        <f t="shared" si="5"/>
        <v>70.799</v>
      </c>
      <c r="H135" s="9" t="s">
        <v>615</v>
      </c>
    </row>
    <row r="136" spans="1:8" ht="13.5">
      <c r="A136" s="8" t="s">
        <v>77</v>
      </c>
      <c r="B136" s="8" t="s">
        <v>71</v>
      </c>
      <c r="C136" s="8" t="s">
        <v>45</v>
      </c>
      <c r="D136" s="9" t="s">
        <v>78</v>
      </c>
      <c r="E136" s="9" t="s">
        <v>79</v>
      </c>
      <c r="F136" s="10">
        <v>77.6</v>
      </c>
      <c r="G136" s="11">
        <f t="shared" si="5"/>
        <v>68.88499999999999</v>
      </c>
      <c r="H136" s="9"/>
    </row>
    <row r="137" spans="1:8" ht="13.5">
      <c r="A137" s="8" t="s">
        <v>74</v>
      </c>
      <c r="B137" s="8" t="s">
        <v>71</v>
      </c>
      <c r="C137" s="8" t="s">
        <v>45</v>
      </c>
      <c r="D137" s="9" t="s">
        <v>75</v>
      </c>
      <c r="E137" s="9" t="s">
        <v>76</v>
      </c>
      <c r="F137" s="10">
        <v>75</v>
      </c>
      <c r="G137" s="11">
        <f t="shared" si="5"/>
        <v>68.682</v>
      </c>
      <c r="H137" s="9"/>
    </row>
    <row r="138" spans="1:8" ht="13.5">
      <c r="A138" s="8" t="s">
        <v>84</v>
      </c>
      <c r="B138" s="8" t="s">
        <v>81</v>
      </c>
      <c r="C138" s="8" t="s">
        <v>45</v>
      </c>
      <c r="D138" s="9" t="s">
        <v>85</v>
      </c>
      <c r="E138" s="9" t="s">
        <v>86</v>
      </c>
      <c r="F138" s="10">
        <v>77</v>
      </c>
      <c r="G138" s="11">
        <f t="shared" si="5"/>
        <v>67.484</v>
      </c>
      <c r="H138" s="9" t="s">
        <v>615</v>
      </c>
    </row>
    <row r="139" spans="1:8" ht="13.5">
      <c r="A139" s="8" t="s">
        <v>80</v>
      </c>
      <c r="B139" s="8" t="s">
        <v>81</v>
      </c>
      <c r="C139" s="8" t="s">
        <v>45</v>
      </c>
      <c r="D139" s="9" t="s">
        <v>82</v>
      </c>
      <c r="E139" s="9" t="s">
        <v>83</v>
      </c>
      <c r="F139" s="10">
        <v>73.6</v>
      </c>
      <c r="G139" s="11">
        <f t="shared" si="5"/>
        <v>67.354</v>
      </c>
      <c r="H139" s="9"/>
    </row>
    <row r="140" spans="1:8" ht="13.5">
      <c r="A140" s="8" t="s">
        <v>87</v>
      </c>
      <c r="B140" s="8" t="s">
        <v>81</v>
      </c>
      <c r="C140" s="8" t="s">
        <v>45</v>
      </c>
      <c r="D140" s="9" t="s">
        <v>88</v>
      </c>
      <c r="E140" s="9" t="s">
        <v>89</v>
      </c>
      <c r="F140" s="10">
        <v>75.2</v>
      </c>
      <c r="G140" s="11">
        <f t="shared" si="5"/>
        <v>66.593</v>
      </c>
      <c r="H140" s="9"/>
    </row>
    <row r="141" spans="1:8" ht="13.5">
      <c r="A141" s="8" t="s">
        <v>94</v>
      </c>
      <c r="B141" s="8" t="s">
        <v>91</v>
      </c>
      <c r="C141" s="8" t="s">
        <v>3</v>
      </c>
      <c r="D141" s="9" t="s">
        <v>95</v>
      </c>
      <c r="E141" s="9" t="s">
        <v>96</v>
      </c>
      <c r="F141" s="10">
        <v>85.4</v>
      </c>
      <c r="G141" s="11">
        <f t="shared" si="5"/>
        <v>77.069</v>
      </c>
      <c r="H141" s="9" t="s">
        <v>615</v>
      </c>
    </row>
    <row r="142" spans="1:8" ht="13.5">
      <c r="A142" s="8" t="s">
        <v>90</v>
      </c>
      <c r="B142" s="8" t="s">
        <v>91</v>
      </c>
      <c r="C142" s="8" t="s">
        <v>3</v>
      </c>
      <c r="D142" s="9" t="s">
        <v>92</v>
      </c>
      <c r="E142" s="9" t="s">
        <v>93</v>
      </c>
      <c r="F142" s="10">
        <v>81.5</v>
      </c>
      <c r="G142" s="11">
        <f t="shared" si="5"/>
        <v>75.55699999999999</v>
      </c>
      <c r="H142" s="9" t="s">
        <v>615</v>
      </c>
    </row>
    <row r="143" spans="1:8" ht="13.5">
      <c r="A143" s="8" t="s">
        <v>97</v>
      </c>
      <c r="B143" s="8" t="s">
        <v>98</v>
      </c>
      <c r="C143" s="8" t="s">
        <v>45</v>
      </c>
      <c r="D143" s="9" t="s">
        <v>99</v>
      </c>
      <c r="E143" s="9" t="s">
        <v>100</v>
      </c>
      <c r="F143" s="10">
        <v>81</v>
      </c>
      <c r="G143" s="11">
        <f t="shared" si="5"/>
        <v>74.793</v>
      </c>
      <c r="H143" s="9" t="s">
        <v>615</v>
      </c>
    </row>
    <row r="144" spans="1:8" ht="13.5">
      <c r="A144" s="8" t="s">
        <v>101</v>
      </c>
      <c r="B144" s="8" t="s">
        <v>98</v>
      </c>
      <c r="C144" s="8" t="s">
        <v>45</v>
      </c>
      <c r="D144" s="9" t="s">
        <v>102</v>
      </c>
      <c r="E144" s="9" t="s">
        <v>103</v>
      </c>
      <c r="F144" s="10" t="s">
        <v>621</v>
      </c>
      <c r="G144" s="11">
        <f>D144*0.3+E144*0.3</f>
        <v>32.37</v>
      </c>
      <c r="H144" s="9"/>
    </row>
    <row r="145" spans="1:8" ht="13.5">
      <c r="A145" s="8" t="s">
        <v>107</v>
      </c>
      <c r="B145" s="8" t="s">
        <v>105</v>
      </c>
      <c r="C145" s="8" t="s">
        <v>45</v>
      </c>
      <c r="D145" s="9" t="s">
        <v>108</v>
      </c>
      <c r="E145" s="9" t="s">
        <v>109</v>
      </c>
      <c r="F145" s="10">
        <v>78</v>
      </c>
      <c r="G145" s="11">
        <f aca="true" t="shared" si="6" ref="G145:G178">D145*0.3+E145*0.3+F145*0.4</f>
        <v>72.033</v>
      </c>
      <c r="H145" s="9" t="s">
        <v>615</v>
      </c>
    </row>
    <row r="146" spans="1:8" ht="13.5">
      <c r="A146" s="8" t="s">
        <v>104</v>
      </c>
      <c r="B146" s="8" t="s">
        <v>105</v>
      </c>
      <c r="C146" s="8" t="s">
        <v>45</v>
      </c>
      <c r="D146" s="9" t="s">
        <v>106</v>
      </c>
      <c r="E146" s="9" t="s">
        <v>40</v>
      </c>
      <c r="F146" s="10">
        <v>76.4</v>
      </c>
      <c r="G146" s="11">
        <f t="shared" si="6"/>
        <v>71.531</v>
      </c>
      <c r="H146" s="9"/>
    </row>
    <row r="147" spans="1:8" ht="13.5">
      <c r="A147" s="8" t="s">
        <v>110</v>
      </c>
      <c r="B147" s="8" t="s">
        <v>105</v>
      </c>
      <c r="C147" s="8" t="s">
        <v>45</v>
      </c>
      <c r="D147" s="9" t="s">
        <v>111</v>
      </c>
      <c r="E147" s="9" t="s">
        <v>112</v>
      </c>
      <c r="F147" s="10">
        <v>80</v>
      </c>
      <c r="G147" s="11">
        <f t="shared" si="6"/>
        <v>70.229</v>
      </c>
      <c r="H147" s="9"/>
    </row>
    <row r="148" spans="1:8" ht="13.5">
      <c r="A148" s="8" t="s">
        <v>113</v>
      </c>
      <c r="B148" s="8" t="s">
        <v>114</v>
      </c>
      <c r="C148" s="8" t="s">
        <v>45</v>
      </c>
      <c r="D148" s="9" t="s">
        <v>115</v>
      </c>
      <c r="E148" s="9" t="s">
        <v>116</v>
      </c>
      <c r="F148" s="10">
        <v>80.7</v>
      </c>
      <c r="G148" s="11">
        <f t="shared" si="6"/>
        <v>73.302</v>
      </c>
      <c r="H148" s="9" t="s">
        <v>615</v>
      </c>
    </row>
    <row r="149" spans="1:8" ht="13.5">
      <c r="A149" s="8" t="s">
        <v>117</v>
      </c>
      <c r="B149" s="8" t="s">
        <v>114</v>
      </c>
      <c r="C149" s="8" t="s">
        <v>45</v>
      </c>
      <c r="D149" s="9" t="s">
        <v>47</v>
      </c>
      <c r="E149" s="9" t="s">
        <v>118</v>
      </c>
      <c r="F149" s="10">
        <v>79.36</v>
      </c>
      <c r="G149" s="11">
        <f t="shared" si="6"/>
        <v>70.846</v>
      </c>
      <c r="H149" s="9"/>
    </row>
    <row r="150" spans="1:8" ht="13.5">
      <c r="A150" s="8" t="s">
        <v>119</v>
      </c>
      <c r="B150" s="8" t="s">
        <v>114</v>
      </c>
      <c r="C150" s="8" t="s">
        <v>45</v>
      </c>
      <c r="D150" s="9" t="s">
        <v>120</v>
      </c>
      <c r="E150" s="9" t="s">
        <v>121</v>
      </c>
      <c r="F150" s="10">
        <v>76.4</v>
      </c>
      <c r="G150" s="11">
        <f t="shared" si="6"/>
        <v>67.87100000000001</v>
      </c>
      <c r="H150" s="9"/>
    </row>
    <row r="151" spans="1:8" ht="13.5">
      <c r="A151" s="8" t="s">
        <v>122</v>
      </c>
      <c r="B151" s="8" t="s">
        <v>123</v>
      </c>
      <c r="C151" s="8" t="s">
        <v>45</v>
      </c>
      <c r="D151" s="9" t="s">
        <v>124</v>
      </c>
      <c r="E151" s="9" t="s">
        <v>125</v>
      </c>
      <c r="F151" s="10">
        <v>80.5</v>
      </c>
      <c r="G151" s="11">
        <f t="shared" si="6"/>
        <v>72.763</v>
      </c>
      <c r="H151" s="9" t="s">
        <v>615</v>
      </c>
    </row>
    <row r="152" spans="1:8" ht="13.5">
      <c r="A152" s="8" t="s">
        <v>126</v>
      </c>
      <c r="B152" s="8" t="s">
        <v>123</v>
      </c>
      <c r="C152" s="8" t="s">
        <v>45</v>
      </c>
      <c r="D152" s="9" t="s">
        <v>127</v>
      </c>
      <c r="E152" s="9" t="s">
        <v>128</v>
      </c>
      <c r="F152" s="10">
        <v>78</v>
      </c>
      <c r="G152" s="11">
        <f t="shared" si="6"/>
        <v>69.19200000000001</v>
      </c>
      <c r="H152" s="9"/>
    </row>
    <row r="153" spans="1:8" ht="13.5">
      <c r="A153" s="8" t="s">
        <v>129</v>
      </c>
      <c r="B153" s="8" t="s">
        <v>123</v>
      </c>
      <c r="C153" s="8" t="s">
        <v>45</v>
      </c>
      <c r="D153" s="9" t="s">
        <v>130</v>
      </c>
      <c r="E153" s="9" t="s">
        <v>131</v>
      </c>
      <c r="F153" s="10">
        <v>77.5</v>
      </c>
      <c r="G153" s="11">
        <f t="shared" si="6"/>
        <v>68.30799999999999</v>
      </c>
      <c r="H153" s="9"/>
    </row>
    <row r="154" spans="1:8" ht="13.5">
      <c r="A154" s="8" t="s">
        <v>132</v>
      </c>
      <c r="B154" s="8" t="s">
        <v>133</v>
      </c>
      <c r="C154" s="8" t="s">
        <v>45</v>
      </c>
      <c r="D154" s="9" t="s">
        <v>134</v>
      </c>
      <c r="E154" s="9" t="s">
        <v>135</v>
      </c>
      <c r="F154" s="10">
        <v>75.8</v>
      </c>
      <c r="G154" s="11">
        <f t="shared" si="6"/>
        <v>68.276</v>
      </c>
      <c r="H154" s="9" t="s">
        <v>615</v>
      </c>
    </row>
    <row r="155" spans="1:8" ht="13.5">
      <c r="A155" s="8" t="s">
        <v>136</v>
      </c>
      <c r="B155" s="8" t="s">
        <v>137</v>
      </c>
      <c r="C155" s="8" t="s">
        <v>45</v>
      </c>
      <c r="D155" s="9" t="s">
        <v>138</v>
      </c>
      <c r="E155" s="9" t="s">
        <v>139</v>
      </c>
      <c r="F155" s="10">
        <v>78.3</v>
      </c>
      <c r="G155" s="11">
        <f t="shared" si="6"/>
        <v>65.52600000000001</v>
      </c>
      <c r="H155" s="9" t="s">
        <v>615</v>
      </c>
    </row>
    <row r="156" spans="1:8" ht="13.5">
      <c r="A156" s="8" t="s">
        <v>140</v>
      </c>
      <c r="B156" s="8" t="s">
        <v>141</v>
      </c>
      <c r="C156" s="8" t="s">
        <v>45</v>
      </c>
      <c r="D156" s="9" t="s">
        <v>142</v>
      </c>
      <c r="E156" s="9" t="s">
        <v>143</v>
      </c>
      <c r="F156" s="10">
        <v>81.2</v>
      </c>
      <c r="G156" s="11">
        <f t="shared" si="6"/>
        <v>69.81200000000001</v>
      </c>
      <c r="H156" s="9" t="s">
        <v>615</v>
      </c>
    </row>
    <row r="157" spans="1:8" ht="13.5">
      <c r="A157" s="8" t="s">
        <v>144</v>
      </c>
      <c r="B157" s="8" t="s">
        <v>141</v>
      </c>
      <c r="C157" s="8" t="s">
        <v>45</v>
      </c>
      <c r="D157" s="9" t="s">
        <v>145</v>
      </c>
      <c r="E157" s="9" t="s">
        <v>146</v>
      </c>
      <c r="F157" s="10">
        <v>78.3</v>
      </c>
      <c r="G157" s="11">
        <f t="shared" si="6"/>
        <v>65.961</v>
      </c>
      <c r="H157" s="9"/>
    </row>
    <row r="158" spans="1:8" ht="13.5">
      <c r="A158" s="8" t="s">
        <v>147</v>
      </c>
      <c r="B158" s="8" t="s">
        <v>616</v>
      </c>
      <c r="C158" s="8" t="s">
        <v>3</v>
      </c>
      <c r="D158" s="9" t="s">
        <v>148</v>
      </c>
      <c r="E158" s="9" t="s">
        <v>149</v>
      </c>
      <c r="F158" s="10">
        <v>71.4</v>
      </c>
      <c r="G158" s="11">
        <f t="shared" si="6"/>
        <v>69.72</v>
      </c>
      <c r="H158" s="9" t="s">
        <v>615</v>
      </c>
    </row>
    <row r="159" spans="1:8" ht="13.5">
      <c r="A159" s="8" t="s">
        <v>150</v>
      </c>
      <c r="B159" s="8" t="s">
        <v>151</v>
      </c>
      <c r="C159" s="8" t="s">
        <v>3</v>
      </c>
      <c r="D159" s="9" t="s">
        <v>152</v>
      </c>
      <c r="E159" s="9" t="s">
        <v>153</v>
      </c>
      <c r="F159" s="10">
        <v>77.2</v>
      </c>
      <c r="G159" s="11">
        <f t="shared" si="6"/>
        <v>66.95500000000001</v>
      </c>
      <c r="H159" s="9"/>
    </row>
    <row r="160" spans="1:8" ht="13.5">
      <c r="A160" s="8" t="s">
        <v>154</v>
      </c>
      <c r="B160" s="8" t="s">
        <v>155</v>
      </c>
      <c r="C160" s="8" t="s">
        <v>156</v>
      </c>
      <c r="D160" s="9" t="s">
        <v>157</v>
      </c>
      <c r="E160" s="9" t="s">
        <v>158</v>
      </c>
      <c r="F160" s="10">
        <v>78.56</v>
      </c>
      <c r="G160" s="11">
        <f t="shared" si="6"/>
        <v>74.813</v>
      </c>
      <c r="H160" s="9" t="s">
        <v>615</v>
      </c>
    </row>
    <row r="161" spans="1:8" ht="13.5">
      <c r="A161" s="8" t="s">
        <v>159</v>
      </c>
      <c r="B161" s="8" t="s">
        <v>155</v>
      </c>
      <c r="C161" s="8" t="s">
        <v>156</v>
      </c>
      <c r="D161" s="9" t="s">
        <v>160</v>
      </c>
      <c r="E161" s="9" t="s">
        <v>161</v>
      </c>
      <c r="F161" s="10">
        <v>82.56</v>
      </c>
      <c r="G161" s="11">
        <f t="shared" si="6"/>
        <v>73.875</v>
      </c>
      <c r="H161" s="9" t="s">
        <v>615</v>
      </c>
    </row>
    <row r="162" spans="1:8" ht="13.5">
      <c r="A162" s="8" t="s">
        <v>162</v>
      </c>
      <c r="B162" s="8" t="s">
        <v>163</v>
      </c>
      <c r="C162" s="8" t="s">
        <v>164</v>
      </c>
      <c r="D162" s="9" t="s">
        <v>165</v>
      </c>
      <c r="E162" s="9" t="s">
        <v>166</v>
      </c>
      <c r="F162" s="10">
        <v>83.6</v>
      </c>
      <c r="G162" s="11">
        <f t="shared" si="6"/>
        <v>72.95599999999999</v>
      </c>
      <c r="H162" s="9" t="s">
        <v>615</v>
      </c>
    </row>
    <row r="163" spans="1:8" ht="13.5">
      <c r="A163" s="8" t="s">
        <v>170</v>
      </c>
      <c r="B163" s="8" t="s">
        <v>163</v>
      </c>
      <c r="C163" s="8" t="s">
        <v>164</v>
      </c>
      <c r="D163" s="9" t="s">
        <v>111</v>
      </c>
      <c r="E163" s="9" t="s">
        <v>171</v>
      </c>
      <c r="F163" s="10">
        <v>80.56</v>
      </c>
      <c r="G163" s="11">
        <f t="shared" si="6"/>
        <v>70.53399999999999</v>
      </c>
      <c r="H163" s="9"/>
    </row>
    <row r="164" spans="1:8" ht="13.5">
      <c r="A164" s="8" t="s">
        <v>167</v>
      </c>
      <c r="B164" s="8" t="s">
        <v>163</v>
      </c>
      <c r="C164" s="8" t="s">
        <v>164</v>
      </c>
      <c r="D164" s="9" t="s">
        <v>168</v>
      </c>
      <c r="E164" s="9" t="s">
        <v>169</v>
      </c>
      <c r="F164" s="10">
        <v>75.6</v>
      </c>
      <c r="G164" s="11">
        <f t="shared" si="6"/>
        <v>69.50699999999999</v>
      </c>
      <c r="H164" s="9"/>
    </row>
    <row r="165" spans="1:8" ht="13.5">
      <c r="A165" s="8" t="s">
        <v>172</v>
      </c>
      <c r="B165" s="8" t="s">
        <v>173</v>
      </c>
      <c r="C165" s="8" t="s">
        <v>164</v>
      </c>
      <c r="D165" s="9" t="s">
        <v>174</v>
      </c>
      <c r="E165" s="9" t="s">
        <v>175</v>
      </c>
      <c r="F165" s="10">
        <v>83.12</v>
      </c>
      <c r="G165" s="11">
        <f t="shared" si="6"/>
        <v>75.866</v>
      </c>
      <c r="H165" s="9" t="s">
        <v>615</v>
      </c>
    </row>
    <row r="166" spans="1:8" ht="13.5">
      <c r="A166" s="8" t="s">
        <v>176</v>
      </c>
      <c r="B166" s="8" t="s">
        <v>173</v>
      </c>
      <c r="C166" s="8" t="s">
        <v>164</v>
      </c>
      <c r="D166" s="9" t="s">
        <v>177</v>
      </c>
      <c r="E166" s="9" t="s">
        <v>178</v>
      </c>
      <c r="F166" s="10">
        <v>80.5</v>
      </c>
      <c r="G166" s="11">
        <f t="shared" si="6"/>
        <v>71.11</v>
      </c>
      <c r="H166" s="9"/>
    </row>
    <row r="167" spans="1:8" ht="13.5">
      <c r="A167" s="8" t="s">
        <v>179</v>
      </c>
      <c r="B167" s="8" t="s">
        <v>173</v>
      </c>
      <c r="C167" s="8" t="s">
        <v>164</v>
      </c>
      <c r="D167" s="9" t="s">
        <v>180</v>
      </c>
      <c r="E167" s="9" t="s">
        <v>181</v>
      </c>
      <c r="F167" s="10">
        <v>76.8</v>
      </c>
      <c r="G167" s="11">
        <f t="shared" si="6"/>
        <v>69.573</v>
      </c>
      <c r="H167" s="9"/>
    </row>
    <row r="168" spans="1:8" ht="13.5">
      <c r="A168" s="8" t="s">
        <v>182</v>
      </c>
      <c r="B168" s="8" t="s">
        <v>183</v>
      </c>
      <c r="C168" s="8" t="s">
        <v>164</v>
      </c>
      <c r="D168" s="9" t="s">
        <v>184</v>
      </c>
      <c r="E168" s="9" t="s">
        <v>185</v>
      </c>
      <c r="F168" s="10">
        <v>83.7</v>
      </c>
      <c r="G168" s="11">
        <f t="shared" si="6"/>
        <v>72.594</v>
      </c>
      <c r="H168" s="9" t="s">
        <v>615</v>
      </c>
    </row>
    <row r="169" spans="1:8" ht="13.5">
      <c r="A169" s="8" t="s">
        <v>186</v>
      </c>
      <c r="B169" s="8" t="s">
        <v>183</v>
      </c>
      <c r="C169" s="8" t="s">
        <v>164</v>
      </c>
      <c r="D169" s="9" t="s">
        <v>187</v>
      </c>
      <c r="E169" s="9" t="s">
        <v>10</v>
      </c>
      <c r="F169" s="10">
        <v>81.6</v>
      </c>
      <c r="G169" s="11">
        <f t="shared" si="6"/>
        <v>70.263</v>
      </c>
      <c r="H169" s="9"/>
    </row>
    <row r="170" spans="1:8" ht="13.5">
      <c r="A170" s="8" t="s">
        <v>188</v>
      </c>
      <c r="B170" s="8" t="s">
        <v>183</v>
      </c>
      <c r="C170" s="8" t="s">
        <v>164</v>
      </c>
      <c r="D170" s="9" t="s">
        <v>189</v>
      </c>
      <c r="E170" s="9" t="s">
        <v>10</v>
      </c>
      <c r="F170" s="10">
        <v>77.5</v>
      </c>
      <c r="G170" s="11">
        <f t="shared" si="6"/>
        <v>67.6</v>
      </c>
      <c r="H170" s="9"/>
    </row>
    <row r="171" spans="1:8" ht="13.5">
      <c r="A171" s="8" t="s">
        <v>190</v>
      </c>
      <c r="B171" s="8" t="s">
        <v>191</v>
      </c>
      <c r="C171" s="8" t="s">
        <v>164</v>
      </c>
      <c r="D171" s="9" t="s">
        <v>192</v>
      </c>
      <c r="E171" s="9" t="s">
        <v>193</v>
      </c>
      <c r="F171" s="10">
        <v>80.9</v>
      </c>
      <c r="G171" s="11">
        <f t="shared" si="6"/>
        <v>68.375</v>
      </c>
      <c r="H171" s="9" t="s">
        <v>615</v>
      </c>
    </row>
    <row r="172" spans="1:8" ht="13.5">
      <c r="A172" s="8" t="s">
        <v>194</v>
      </c>
      <c r="B172" s="8" t="s">
        <v>191</v>
      </c>
      <c r="C172" s="8" t="s">
        <v>164</v>
      </c>
      <c r="D172" s="9" t="s">
        <v>195</v>
      </c>
      <c r="E172" s="9" t="s">
        <v>196</v>
      </c>
      <c r="F172" s="10">
        <v>74.8</v>
      </c>
      <c r="G172" s="11">
        <f t="shared" si="6"/>
        <v>65.416</v>
      </c>
      <c r="H172" s="9"/>
    </row>
    <row r="173" spans="1:8" ht="13.5">
      <c r="A173" s="8" t="s">
        <v>197</v>
      </c>
      <c r="B173" s="8" t="s">
        <v>198</v>
      </c>
      <c r="C173" s="8" t="s">
        <v>199</v>
      </c>
      <c r="D173" s="9" t="s">
        <v>5</v>
      </c>
      <c r="E173" s="9" t="s">
        <v>200</v>
      </c>
      <c r="F173" s="10">
        <v>81.56</v>
      </c>
      <c r="G173" s="11">
        <f t="shared" si="6"/>
        <v>74.81</v>
      </c>
      <c r="H173" s="9" t="s">
        <v>615</v>
      </c>
    </row>
    <row r="174" spans="1:8" ht="13.5">
      <c r="A174" s="8" t="s">
        <v>201</v>
      </c>
      <c r="B174" s="8" t="s">
        <v>198</v>
      </c>
      <c r="C174" s="8" t="s">
        <v>199</v>
      </c>
      <c r="D174" s="9" t="s">
        <v>202</v>
      </c>
      <c r="E174" s="9" t="s">
        <v>145</v>
      </c>
      <c r="F174" s="10">
        <v>81.5</v>
      </c>
      <c r="G174" s="11">
        <f t="shared" si="6"/>
        <v>73.65199999999999</v>
      </c>
      <c r="H174" s="9"/>
    </row>
    <row r="175" spans="1:8" ht="13.5">
      <c r="A175" s="8" t="s">
        <v>203</v>
      </c>
      <c r="B175" s="8" t="s">
        <v>198</v>
      </c>
      <c r="C175" s="8" t="s">
        <v>199</v>
      </c>
      <c r="D175" s="9" t="s">
        <v>204</v>
      </c>
      <c r="E175" s="9" t="s">
        <v>205</v>
      </c>
      <c r="F175" s="10">
        <v>79.6</v>
      </c>
      <c r="G175" s="11">
        <f t="shared" si="6"/>
        <v>72.02199999999999</v>
      </c>
      <c r="H175" s="9"/>
    </row>
    <row r="176" spans="1:8" ht="13.5">
      <c r="A176" s="8" t="s">
        <v>206</v>
      </c>
      <c r="B176" s="8" t="s">
        <v>618</v>
      </c>
      <c r="C176" s="8" t="s">
        <v>199</v>
      </c>
      <c r="D176" s="9" t="s">
        <v>208</v>
      </c>
      <c r="E176" s="9" t="s">
        <v>209</v>
      </c>
      <c r="F176" s="10">
        <v>80.8</v>
      </c>
      <c r="G176" s="11">
        <f t="shared" si="6"/>
        <v>72.565</v>
      </c>
      <c r="H176" s="9" t="s">
        <v>615</v>
      </c>
    </row>
    <row r="177" spans="1:8" ht="13.5">
      <c r="A177" s="8" t="s">
        <v>210</v>
      </c>
      <c r="B177" s="8" t="s">
        <v>207</v>
      </c>
      <c r="C177" s="8" t="s">
        <v>199</v>
      </c>
      <c r="D177" s="9" t="s">
        <v>211</v>
      </c>
      <c r="E177" s="9" t="s">
        <v>212</v>
      </c>
      <c r="F177" s="10">
        <v>82.6</v>
      </c>
      <c r="G177" s="11">
        <f t="shared" si="6"/>
        <v>70.59700000000001</v>
      </c>
      <c r="H177" s="9"/>
    </row>
    <row r="178" spans="1:8" ht="13.5">
      <c r="A178" s="8" t="s">
        <v>213</v>
      </c>
      <c r="B178" s="8" t="s">
        <v>207</v>
      </c>
      <c r="C178" s="8" t="s">
        <v>199</v>
      </c>
      <c r="D178" s="9" t="s">
        <v>111</v>
      </c>
      <c r="E178" s="9" t="s">
        <v>214</v>
      </c>
      <c r="F178" s="10">
        <v>76.6</v>
      </c>
      <c r="G178" s="11">
        <f t="shared" si="6"/>
        <v>66.33699999999999</v>
      </c>
      <c r="H178" s="9"/>
    </row>
    <row r="179" spans="1:8" ht="13.5">
      <c r="A179" s="8" t="s">
        <v>220</v>
      </c>
      <c r="B179" s="8" t="s">
        <v>216</v>
      </c>
      <c r="C179" s="8" t="s">
        <v>217</v>
      </c>
      <c r="D179" s="9" t="s">
        <v>221</v>
      </c>
      <c r="E179" s="9" t="s">
        <v>219</v>
      </c>
      <c r="F179" s="10">
        <v>82.7</v>
      </c>
      <c r="G179" s="11">
        <f>D179*0.5+F179*0.5</f>
        <v>79.72</v>
      </c>
      <c r="H179" s="9" t="s">
        <v>615</v>
      </c>
    </row>
    <row r="180" spans="1:8" ht="13.5">
      <c r="A180" s="8" t="s">
        <v>215</v>
      </c>
      <c r="B180" s="8" t="s">
        <v>216</v>
      </c>
      <c r="C180" s="8" t="s">
        <v>217</v>
      </c>
      <c r="D180" s="9" t="s">
        <v>218</v>
      </c>
      <c r="E180" s="9" t="s">
        <v>219</v>
      </c>
      <c r="F180" s="10">
        <v>80.4</v>
      </c>
      <c r="G180" s="11">
        <f>D180*0.5+F180*0.5</f>
        <v>79.19</v>
      </c>
      <c r="H180" s="9"/>
    </row>
    <row r="181" spans="1:8" ht="13.5">
      <c r="A181" s="8" t="s">
        <v>222</v>
      </c>
      <c r="B181" s="8" t="s">
        <v>216</v>
      </c>
      <c r="C181" s="8" t="s">
        <v>217</v>
      </c>
      <c r="D181" s="9" t="s">
        <v>93</v>
      </c>
      <c r="E181" s="9" t="s">
        <v>219</v>
      </c>
      <c r="F181" s="10">
        <v>80.8</v>
      </c>
      <c r="G181" s="11">
        <f>D181*0.5+F181*0.5</f>
        <v>76.72</v>
      </c>
      <c r="H181" s="9"/>
    </row>
    <row r="182" spans="1:8" ht="13.5">
      <c r="A182" s="8" t="s">
        <v>223</v>
      </c>
      <c r="B182" s="8" t="s">
        <v>224</v>
      </c>
      <c r="C182" s="8" t="s">
        <v>3</v>
      </c>
      <c r="D182" s="9" t="s">
        <v>225</v>
      </c>
      <c r="E182" s="9" t="s">
        <v>226</v>
      </c>
      <c r="F182" s="10">
        <v>83.32</v>
      </c>
      <c r="G182" s="11">
        <f>D182*0.3+E182*0.3+F182*0.4</f>
        <v>78.202</v>
      </c>
      <c r="H182" s="9" t="s">
        <v>615</v>
      </c>
    </row>
    <row r="183" spans="1:8" ht="13.5">
      <c r="A183" s="8" t="s">
        <v>227</v>
      </c>
      <c r="B183" s="8" t="s">
        <v>224</v>
      </c>
      <c r="C183" s="8" t="s">
        <v>3</v>
      </c>
      <c r="D183" s="9" t="s">
        <v>228</v>
      </c>
      <c r="E183" s="9" t="s">
        <v>93</v>
      </c>
      <c r="F183" s="10">
        <v>79.86</v>
      </c>
      <c r="G183" s="11">
        <f>D183*0.3+E183*0.3+F183*0.4</f>
        <v>73.482</v>
      </c>
      <c r="H183" s="9" t="s">
        <v>615</v>
      </c>
    </row>
    <row r="184" spans="1:8" ht="13.5">
      <c r="A184" s="8" t="s">
        <v>232</v>
      </c>
      <c r="B184" s="8" t="s">
        <v>230</v>
      </c>
      <c r="C184" s="8" t="s">
        <v>217</v>
      </c>
      <c r="D184" s="9" t="s">
        <v>233</v>
      </c>
      <c r="E184" s="9" t="s">
        <v>219</v>
      </c>
      <c r="F184" s="10">
        <v>80.6</v>
      </c>
      <c r="G184" s="11">
        <f aca="true" t="shared" si="7" ref="G184:G193">D184*0.5+F184*0.5</f>
        <v>74.985</v>
      </c>
      <c r="H184" s="9" t="s">
        <v>615</v>
      </c>
    </row>
    <row r="185" spans="1:8" ht="13.5">
      <c r="A185" s="8" t="s">
        <v>234</v>
      </c>
      <c r="B185" s="8" t="s">
        <v>230</v>
      </c>
      <c r="C185" s="8" t="s">
        <v>217</v>
      </c>
      <c r="D185" s="9" t="s">
        <v>235</v>
      </c>
      <c r="E185" s="9" t="s">
        <v>219</v>
      </c>
      <c r="F185" s="10">
        <v>81.8</v>
      </c>
      <c r="G185" s="11">
        <f t="shared" si="7"/>
        <v>74.82499999999999</v>
      </c>
      <c r="H185" s="9"/>
    </row>
    <row r="186" spans="1:8" ht="13.5">
      <c r="A186" s="8" t="s">
        <v>229</v>
      </c>
      <c r="B186" s="8" t="s">
        <v>230</v>
      </c>
      <c r="C186" s="8" t="s">
        <v>217</v>
      </c>
      <c r="D186" s="9" t="s">
        <v>231</v>
      </c>
      <c r="E186" s="9" t="s">
        <v>219</v>
      </c>
      <c r="F186" s="10">
        <v>76.2</v>
      </c>
      <c r="G186" s="11">
        <f t="shared" si="7"/>
        <v>72.855</v>
      </c>
      <c r="H186" s="9"/>
    </row>
    <row r="187" spans="1:8" ht="13.5">
      <c r="A187" s="8" t="s">
        <v>236</v>
      </c>
      <c r="B187" s="8" t="s">
        <v>237</v>
      </c>
      <c r="C187" s="8" t="s">
        <v>238</v>
      </c>
      <c r="D187" s="9" t="s">
        <v>239</v>
      </c>
      <c r="E187" s="9" t="s">
        <v>219</v>
      </c>
      <c r="F187" s="10">
        <v>79.6</v>
      </c>
      <c r="G187" s="11">
        <f t="shared" si="7"/>
        <v>79.38499999999999</v>
      </c>
      <c r="H187" s="9" t="s">
        <v>615</v>
      </c>
    </row>
    <row r="188" spans="1:8" ht="13.5">
      <c r="A188" s="8" t="s">
        <v>240</v>
      </c>
      <c r="B188" s="8" t="s">
        <v>237</v>
      </c>
      <c r="C188" s="8" t="s">
        <v>238</v>
      </c>
      <c r="D188" s="9" t="s">
        <v>241</v>
      </c>
      <c r="E188" s="9" t="s">
        <v>219</v>
      </c>
      <c r="F188" s="10">
        <v>82.6</v>
      </c>
      <c r="G188" s="11">
        <f t="shared" si="7"/>
        <v>77.065</v>
      </c>
      <c r="H188" s="9"/>
    </row>
    <row r="189" spans="1:8" ht="13.5">
      <c r="A189" s="8" t="s">
        <v>242</v>
      </c>
      <c r="B189" s="8" t="s">
        <v>237</v>
      </c>
      <c r="C189" s="8" t="s">
        <v>238</v>
      </c>
      <c r="D189" s="9" t="s">
        <v>243</v>
      </c>
      <c r="E189" s="9" t="s">
        <v>219</v>
      </c>
      <c r="F189" s="10">
        <v>76.6</v>
      </c>
      <c r="G189" s="11">
        <f t="shared" si="7"/>
        <v>71.255</v>
      </c>
      <c r="H189" s="9"/>
    </row>
    <row r="190" spans="1:8" ht="13.5">
      <c r="A190" s="8" t="s">
        <v>248</v>
      </c>
      <c r="B190" s="8" t="s">
        <v>245</v>
      </c>
      <c r="C190" s="8" t="s">
        <v>246</v>
      </c>
      <c r="D190" s="9" t="s">
        <v>249</v>
      </c>
      <c r="E190" s="9" t="s">
        <v>219</v>
      </c>
      <c r="F190" s="10">
        <v>81</v>
      </c>
      <c r="G190" s="11">
        <f t="shared" si="7"/>
        <v>79.84</v>
      </c>
      <c r="H190" s="9" t="s">
        <v>615</v>
      </c>
    </row>
    <row r="191" spans="1:8" ht="13.5">
      <c r="A191" s="8" t="s">
        <v>244</v>
      </c>
      <c r="B191" s="8" t="s">
        <v>245</v>
      </c>
      <c r="C191" s="8" t="s">
        <v>246</v>
      </c>
      <c r="D191" s="9" t="s">
        <v>247</v>
      </c>
      <c r="E191" s="9" t="s">
        <v>219</v>
      </c>
      <c r="F191" s="10">
        <v>77</v>
      </c>
      <c r="G191" s="11">
        <f t="shared" si="7"/>
        <v>78.28999999999999</v>
      </c>
      <c r="H191" s="9"/>
    </row>
    <row r="192" spans="1:8" ht="13.5">
      <c r="A192" s="8" t="s">
        <v>250</v>
      </c>
      <c r="B192" s="8" t="s">
        <v>245</v>
      </c>
      <c r="C192" s="8" t="s">
        <v>246</v>
      </c>
      <c r="D192" s="9" t="s">
        <v>251</v>
      </c>
      <c r="E192" s="9" t="s">
        <v>219</v>
      </c>
      <c r="F192" s="10">
        <v>74.8</v>
      </c>
      <c r="G192" s="11">
        <f t="shared" si="7"/>
        <v>75.42</v>
      </c>
      <c r="H192" s="9"/>
    </row>
    <row r="193" spans="1:8" ht="13.5">
      <c r="A193" s="8" t="s">
        <v>252</v>
      </c>
      <c r="B193" s="8" t="s">
        <v>253</v>
      </c>
      <c r="C193" s="8" t="s">
        <v>254</v>
      </c>
      <c r="D193" s="9" t="s">
        <v>209</v>
      </c>
      <c r="E193" s="9" t="s">
        <v>219</v>
      </c>
      <c r="F193" s="10">
        <v>74.4</v>
      </c>
      <c r="G193" s="11">
        <f t="shared" si="7"/>
        <v>68.275</v>
      </c>
      <c r="H193" s="9" t="s">
        <v>615</v>
      </c>
    </row>
    <row r="194" spans="1:8" ht="13.5">
      <c r="A194" s="8" t="s">
        <v>255</v>
      </c>
      <c r="B194" s="8" t="s">
        <v>256</v>
      </c>
      <c r="C194" s="8" t="s">
        <v>3</v>
      </c>
      <c r="D194" s="9" t="s">
        <v>257</v>
      </c>
      <c r="E194" s="9" t="s">
        <v>258</v>
      </c>
      <c r="F194" s="10">
        <v>76.6</v>
      </c>
      <c r="G194" s="11">
        <f aca="true" t="shared" si="8" ref="G194:G208">D194*0.3+E194*0.3+F194*0.4</f>
        <v>67.717</v>
      </c>
      <c r="H194" s="9" t="s">
        <v>615</v>
      </c>
    </row>
    <row r="195" spans="1:8" ht="13.5">
      <c r="A195" s="8" t="s">
        <v>259</v>
      </c>
      <c r="B195" s="8" t="s">
        <v>256</v>
      </c>
      <c r="C195" s="8" t="s">
        <v>3</v>
      </c>
      <c r="D195" s="9" t="s">
        <v>260</v>
      </c>
      <c r="E195" s="9" t="s">
        <v>261</v>
      </c>
      <c r="F195" s="10">
        <v>77</v>
      </c>
      <c r="G195" s="11">
        <f t="shared" si="8"/>
        <v>65.504</v>
      </c>
      <c r="H195" s="9" t="s">
        <v>615</v>
      </c>
    </row>
    <row r="196" spans="1:8" ht="13.5">
      <c r="A196" s="8" t="s">
        <v>262</v>
      </c>
      <c r="B196" s="8" t="s">
        <v>256</v>
      </c>
      <c r="C196" s="8" t="s">
        <v>3</v>
      </c>
      <c r="D196" s="9" t="s">
        <v>263</v>
      </c>
      <c r="E196" s="9" t="s">
        <v>264</v>
      </c>
      <c r="F196" s="10">
        <v>75</v>
      </c>
      <c r="G196" s="11">
        <f t="shared" si="8"/>
        <v>62.82599999999999</v>
      </c>
      <c r="H196" s="9" t="s">
        <v>615</v>
      </c>
    </row>
    <row r="197" spans="1:8" ht="13.5">
      <c r="A197" s="8" t="s">
        <v>265</v>
      </c>
      <c r="B197" s="8" t="s">
        <v>266</v>
      </c>
      <c r="C197" s="8" t="s">
        <v>3</v>
      </c>
      <c r="D197" s="9" t="s">
        <v>267</v>
      </c>
      <c r="E197" s="9" t="s">
        <v>268</v>
      </c>
      <c r="F197" s="10">
        <v>78.6</v>
      </c>
      <c r="G197" s="11">
        <f t="shared" si="8"/>
        <v>72.327</v>
      </c>
      <c r="H197" s="9" t="s">
        <v>615</v>
      </c>
    </row>
    <row r="198" spans="1:8" ht="13.5">
      <c r="A198" s="8" t="s">
        <v>272</v>
      </c>
      <c r="B198" s="8" t="s">
        <v>266</v>
      </c>
      <c r="C198" s="8" t="s">
        <v>3</v>
      </c>
      <c r="D198" s="9" t="s">
        <v>273</v>
      </c>
      <c r="E198" s="9" t="s">
        <v>274</v>
      </c>
      <c r="F198" s="10">
        <v>78</v>
      </c>
      <c r="G198" s="11">
        <f t="shared" si="8"/>
        <v>71.82300000000001</v>
      </c>
      <c r="H198" s="9"/>
    </row>
    <row r="199" spans="1:8" ht="13.5">
      <c r="A199" s="8" t="s">
        <v>269</v>
      </c>
      <c r="B199" s="8" t="s">
        <v>266</v>
      </c>
      <c r="C199" s="8" t="s">
        <v>3</v>
      </c>
      <c r="D199" s="9" t="s">
        <v>270</v>
      </c>
      <c r="E199" s="9" t="s">
        <v>271</v>
      </c>
      <c r="F199" s="10">
        <v>77.2</v>
      </c>
      <c r="G199" s="11">
        <f t="shared" si="8"/>
        <v>71.59899999999999</v>
      </c>
      <c r="H199" s="9"/>
    </row>
    <row r="200" spans="1:8" ht="13.5">
      <c r="A200" s="8" t="s">
        <v>278</v>
      </c>
      <c r="B200" s="8" t="s">
        <v>276</v>
      </c>
      <c r="C200" s="8" t="s">
        <v>3</v>
      </c>
      <c r="D200" s="9" t="s">
        <v>279</v>
      </c>
      <c r="E200" s="9" t="s">
        <v>7</v>
      </c>
      <c r="F200" s="10">
        <v>84.1</v>
      </c>
      <c r="G200" s="11">
        <f t="shared" si="8"/>
        <v>75.322</v>
      </c>
      <c r="H200" s="9" t="s">
        <v>615</v>
      </c>
    </row>
    <row r="201" spans="1:8" ht="13.5">
      <c r="A201" s="8" t="s">
        <v>275</v>
      </c>
      <c r="B201" s="8" t="s">
        <v>276</v>
      </c>
      <c r="C201" s="8" t="s">
        <v>3</v>
      </c>
      <c r="D201" s="9" t="s">
        <v>168</v>
      </c>
      <c r="E201" s="9" t="s">
        <v>277</v>
      </c>
      <c r="F201" s="10">
        <v>81.8</v>
      </c>
      <c r="G201" s="11">
        <f t="shared" si="8"/>
        <v>75.21799999999999</v>
      </c>
      <c r="H201" s="9"/>
    </row>
    <row r="202" spans="1:8" ht="13.5">
      <c r="A202" s="8" t="s">
        <v>280</v>
      </c>
      <c r="B202" s="8" t="s">
        <v>276</v>
      </c>
      <c r="C202" s="8" t="s">
        <v>3</v>
      </c>
      <c r="D202" s="9" t="s">
        <v>281</v>
      </c>
      <c r="E202" s="9" t="s">
        <v>282</v>
      </c>
      <c r="F202" s="10">
        <v>78.8</v>
      </c>
      <c r="G202" s="11">
        <f t="shared" si="8"/>
        <v>70.41199999999999</v>
      </c>
      <c r="H202" s="9"/>
    </row>
    <row r="203" spans="1:8" ht="13.5">
      <c r="A203" s="8" t="s">
        <v>283</v>
      </c>
      <c r="B203" s="8" t="s">
        <v>284</v>
      </c>
      <c r="C203" s="8" t="s">
        <v>3</v>
      </c>
      <c r="D203" s="9" t="s">
        <v>285</v>
      </c>
      <c r="E203" s="9" t="s">
        <v>286</v>
      </c>
      <c r="F203" s="10">
        <v>76.2</v>
      </c>
      <c r="G203" s="11">
        <f t="shared" si="8"/>
        <v>69.348</v>
      </c>
      <c r="H203" s="9" t="s">
        <v>615</v>
      </c>
    </row>
    <row r="204" spans="1:8" ht="13.5">
      <c r="A204" s="8" t="s">
        <v>287</v>
      </c>
      <c r="B204" s="8" t="s">
        <v>284</v>
      </c>
      <c r="C204" s="8" t="s">
        <v>3</v>
      </c>
      <c r="D204" s="9" t="s">
        <v>288</v>
      </c>
      <c r="E204" s="9" t="s">
        <v>193</v>
      </c>
      <c r="F204" s="10">
        <v>75.4</v>
      </c>
      <c r="G204" s="11">
        <f t="shared" si="8"/>
        <v>67.315</v>
      </c>
      <c r="H204" s="9"/>
    </row>
    <row r="205" spans="1:8" ht="13.5">
      <c r="A205" s="8" t="s">
        <v>289</v>
      </c>
      <c r="B205" s="8" t="s">
        <v>284</v>
      </c>
      <c r="C205" s="8" t="s">
        <v>3</v>
      </c>
      <c r="D205" s="9" t="s">
        <v>290</v>
      </c>
      <c r="E205" s="9" t="s">
        <v>291</v>
      </c>
      <c r="F205" s="10">
        <v>76.6</v>
      </c>
      <c r="G205" s="11">
        <f t="shared" si="8"/>
        <v>66.69999999999999</v>
      </c>
      <c r="H205" s="9"/>
    </row>
    <row r="206" spans="1:8" ht="13.5">
      <c r="A206" s="8" t="s">
        <v>292</v>
      </c>
      <c r="B206" s="8" t="s">
        <v>293</v>
      </c>
      <c r="C206" s="8" t="s">
        <v>3</v>
      </c>
      <c r="D206" s="9" t="s">
        <v>294</v>
      </c>
      <c r="E206" s="9" t="s">
        <v>295</v>
      </c>
      <c r="F206" s="10">
        <v>78.4</v>
      </c>
      <c r="G206" s="11">
        <f t="shared" si="8"/>
        <v>73.708</v>
      </c>
      <c r="H206" s="9" t="s">
        <v>615</v>
      </c>
    </row>
    <row r="207" spans="1:8" ht="13.5">
      <c r="A207" s="8" t="s">
        <v>298</v>
      </c>
      <c r="B207" s="8" t="s">
        <v>293</v>
      </c>
      <c r="C207" s="8" t="s">
        <v>3</v>
      </c>
      <c r="D207" s="9" t="s">
        <v>299</v>
      </c>
      <c r="E207" s="9" t="s">
        <v>65</v>
      </c>
      <c r="F207" s="10">
        <v>73.6</v>
      </c>
      <c r="G207" s="11">
        <f t="shared" si="8"/>
        <v>69.31</v>
      </c>
      <c r="H207" s="9"/>
    </row>
    <row r="208" spans="1:8" ht="13.5">
      <c r="A208" s="8" t="s">
        <v>296</v>
      </c>
      <c r="B208" s="8" t="s">
        <v>293</v>
      </c>
      <c r="C208" s="8" t="s">
        <v>3</v>
      </c>
      <c r="D208" s="9" t="s">
        <v>185</v>
      </c>
      <c r="E208" s="9" t="s">
        <v>297</v>
      </c>
      <c r="F208" s="10">
        <v>71.2</v>
      </c>
      <c r="G208" s="11">
        <f t="shared" si="8"/>
        <v>69.058</v>
      </c>
      <c r="H208" s="9"/>
    </row>
  </sheetData>
  <sheetProtection/>
  <autoFilter ref="A3:H208"/>
  <mergeCells count="1">
    <mergeCell ref="A2:H2"/>
  </mergeCells>
  <printOptions/>
  <pageMargins left="0.5118110236220472" right="0.5118110236220472" top="0.7480314960629921" bottom="0.5511811023622047" header="0.31496062992125984" footer="0.31496062992125984"/>
  <pageSetup fitToHeight="1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2020-08-10T02:55:24Z</cp:lastPrinted>
  <dcterms:created xsi:type="dcterms:W3CDTF">2020-08-08T00:59:52Z</dcterms:created>
  <dcterms:modified xsi:type="dcterms:W3CDTF">2020-08-10T03:11:22Z</dcterms:modified>
  <cp:category/>
  <cp:version/>
  <cp:contentType/>
  <cp:contentStatus/>
</cp:coreProperties>
</file>