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860" activeTab="0"/>
  </bookViews>
  <sheets>
    <sheet name="村官" sheetId="1" r:id="rId1"/>
    <sheet name="Sheet2" sheetId="2" r:id="rId2"/>
    <sheet name="Sheet3" sheetId="3" r:id="rId3"/>
  </sheets>
  <definedNames>
    <definedName name="_xlnm._FilterDatabase" localSheetId="0" hidden="1">'村官'!$A$4:$K$30</definedName>
  </definedNames>
  <calcPr fullCalcOnLoad="1"/>
</workbook>
</file>

<file path=xl/sharedStrings.xml><?xml version="1.0" encoding="utf-8"?>
<sst xmlns="http://schemas.openxmlformats.org/spreadsheetml/2006/main" count="113" uniqueCount="63">
  <si>
    <t>笔试、面试和总成绩公布表</t>
  </si>
  <si>
    <t>招录区县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</si>
  <si>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</si>
  <si>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</si>
  <si>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</si>
  <si>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</si>
  <si>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</si>
  <si>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</si>
  <si>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</si>
  <si>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</si>
  <si>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</si>
  <si>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折算
成绩</t>
  </si>
  <si>
    <t>万州区</t>
  </si>
  <si>
    <t>综合管理</t>
  </si>
  <si>
    <t>吴薇</t>
  </si>
  <si>
    <r>
      <rPr>
        <sz val="10"/>
        <color indexed="8"/>
        <rFont val="方正仿宋_GBK"/>
        <family val="0"/>
      </rPr>
      <t>物流管理</t>
    </r>
  </si>
  <si>
    <t>崔月芃</t>
  </si>
  <si>
    <r>
      <rPr>
        <sz val="10"/>
        <color indexed="8"/>
        <rFont val="方正仿宋_GBK"/>
        <family val="0"/>
      </rPr>
      <t>土木工程</t>
    </r>
  </si>
  <si>
    <t>周焓柔</t>
  </si>
  <si>
    <r>
      <rPr>
        <sz val="10"/>
        <color indexed="8"/>
        <rFont val="方正仿宋_GBK"/>
        <family val="0"/>
      </rPr>
      <t>行政管理</t>
    </r>
  </si>
  <si>
    <t>李毅</t>
  </si>
  <si>
    <r>
      <rPr>
        <sz val="10"/>
        <color indexed="8"/>
        <rFont val="方正仿宋_GBK"/>
        <family val="0"/>
      </rPr>
      <t>农林经济管理</t>
    </r>
  </si>
  <si>
    <t>徐小龙</t>
  </si>
  <si>
    <r>
      <rPr>
        <sz val="10"/>
        <color indexed="8"/>
        <rFont val="方正仿宋_GBK"/>
        <family val="0"/>
      </rPr>
      <t>财务管理</t>
    </r>
  </si>
  <si>
    <t>许文苑</t>
  </si>
  <si>
    <r>
      <rPr>
        <sz val="10"/>
        <color indexed="8"/>
        <rFont val="方正仿宋_GBK"/>
        <family val="0"/>
      </rPr>
      <t>安全工程</t>
    </r>
  </si>
  <si>
    <t>陈宏林</t>
  </si>
  <si>
    <r>
      <rPr>
        <sz val="10"/>
        <color indexed="8"/>
        <rFont val="方正仿宋_GBK"/>
        <family val="0"/>
      </rPr>
      <t>资产评估</t>
    </r>
  </si>
  <si>
    <t>沈瑞</t>
  </si>
  <si>
    <r>
      <rPr>
        <sz val="10"/>
        <color indexed="8"/>
        <rFont val="方正仿宋_GBK"/>
        <family val="0"/>
      </rPr>
      <t>人力资源管理</t>
    </r>
  </si>
  <si>
    <t>何波</t>
  </si>
  <si>
    <r>
      <rPr>
        <sz val="10"/>
        <color indexed="8"/>
        <rFont val="方正仿宋_GBK"/>
        <family val="0"/>
      </rPr>
      <t>社会工作</t>
    </r>
  </si>
  <si>
    <t>谭莹</t>
  </si>
  <si>
    <r>
      <rPr>
        <sz val="10"/>
        <color indexed="8"/>
        <rFont val="方正仿宋_GBK"/>
        <family val="0"/>
      </rPr>
      <t>旅游管理</t>
    </r>
  </si>
  <si>
    <t>陈烨琳</t>
  </si>
  <si>
    <r>
      <rPr>
        <sz val="10"/>
        <color indexed="8"/>
        <rFont val="方正仿宋_GBK"/>
        <family val="0"/>
      </rPr>
      <t>会计学</t>
    </r>
  </si>
  <si>
    <t>刘锐</t>
  </si>
  <si>
    <r>
      <rPr>
        <sz val="10"/>
        <color indexed="8"/>
        <rFont val="方正仿宋_GBK"/>
        <family val="0"/>
      </rPr>
      <t>物理学（师范类）</t>
    </r>
  </si>
  <si>
    <t>周晓颖</t>
  </si>
  <si>
    <r>
      <rPr>
        <sz val="10"/>
        <color indexed="8"/>
        <rFont val="方正仿宋_GBK"/>
        <family val="0"/>
      </rPr>
      <t>法学</t>
    </r>
  </si>
  <si>
    <t>赵流芳</t>
  </si>
  <si>
    <r>
      <rPr>
        <sz val="10"/>
        <color indexed="8"/>
        <rFont val="方正仿宋_GBK"/>
        <family val="0"/>
      </rPr>
      <t>思想政治教育</t>
    </r>
  </si>
  <si>
    <t>王正华</t>
  </si>
  <si>
    <r>
      <rPr>
        <sz val="10"/>
        <color indexed="8"/>
        <rFont val="方正仿宋_GBK"/>
        <family val="0"/>
      </rPr>
      <t>服装设计与工程</t>
    </r>
  </si>
  <si>
    <t>谭祯</t>
  </si>
  <si>
    <r>
      <rPr>
        <sz val="10"/>
        <color indexed="8"/>
        <rFont val="方正仿宋_GBK"/>
        <family val="0"/>
      </rPr>
      <t>电子信息科学与技术</t>
    </r>
  </si>
  <si>
    <t>骆超</t>
  </si>
  <si>
    <r>
      <rPr>
        <sz val="10"/>
        <color indexed="8"/>
        <rFont val="方正仿宋_GBK"/>
        <family val="0"/>
      </rPr>
      <t>土地资源管理</t>
    </r>
  </si>
  <si>
    <t>任禹静</t>
  </si>
  <si>
    <r>
      <rPr>
        <sz val="10"/>
        <color indexed="8"/>
        <rFont val="方正仿宋_GBK"/>
        <family val="0"/>
      </rPr>
      <t>电子商务</t>
    </r>
  </si>
  <si>
    <t>袁维</t>
  </si>
  <si>
    <r>
      <rPr>
        <sz val="10"/>
        <color indexed="8"/>
        <rFont val="方正仿宋_GBK"/>
        <family val="0"/>
      </rPr>
      <t>播音与主持艺术</t>
    </r>
  </si>
  <si>
    <t>姚进华</t>
  </si>
  <si>
    <r>
      <rPr>
        <sz val="10"/>
        <color indexed="8"/>
        <rFont val="方正仿宋_GBK"/>
        <family val="0"/>
      </rPr>
      <t>轮机工程</t>
    </r>
  </si>
  <si>
    <t>牟艳</t>
  </si>
  <si>
    <r>
      <rPr>
        <sz val="10"/>
        <rFont val="方正仿宋_GBK"/>
        <family val="0"/>
      </rPr>
      <t>公共事业管理</t>
    </r>
  </si>
  <si>
    <t>黎红阳</t>
  </si>
  <si>
    <r>
      <rPr>
        <sz val="10"/>
        <color indexed="8"/>
        <rFont val="方正仿宋_GBK"/>
        <family val="0"/>
      </rPr>
      <t>自动化</t>
    </r>
  </si>
  <si>
    <t>陈方建</t>
  </si>
  <si>
    <t>王尔杉</t>
  </si>
  <si>
    <t xml:space="preserve">      注：总成绩计算公式为：综合成绩＝笔试总成绩÷2×50%+面试成绩×50%。</t>
  </si>
  <si>
    <t xml:space="preserve">    根据公告规定，我区组织开展了笔试、面试工作，现将参加笔试、面试人员的各项成绩公布如下：</t>
  </si>
  <si>
    <t xml:space="preserve"> 主考官签名：               监督员签名：                    计分员签名：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</si>
</sst>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8">
    <font>
      <sz val="12"/>
      <name val="宋体"/>
      <family val="0"/>
    </font>
    <font>
      <sz val="12"/>
      <name val="方正仿宋_GBK"/>
      <family val="0"/>
    </font>
    <font>
      <sz val="12"/>
      <name val="方正楷体_GBK"/>
      <family val="0"/>
    </font>
    <font>
      <sz val="20"/>
      <name val="方正小标宋_GBK"/>
      <family val="0"/>
    </font>
    <font>
      <sz val="20"/>
      <name val="方正楷体_GBK"/>
      <family val="0"/>
    </font>
    <font>
      <sz val="14"/>
      <name val="方正仿宋_GBK"/>
      <family val="0"/>
    </font>
    <font>
      <sz val="14"/>
      <name val="宋体"/>
      <family val="0"/>
    </font>
    <font>
      <sz val="14"/>
      <name val="方正楷体_GBK"/>
      <family val="0"/>
    </font>
    <font>
      <sz val="12"/>
      <name val="方正黑体_GBK"/>
      <family val="0"/>
    </font>
    <font>
      <sz val="13"/>
      <color indexed="63"/>
      <name val="方正黑体_GBK"/>
      <family val="0"/>
    </font>
    <font>
      <sz val="11"/>
      <color indexed="8"/>
      <name val="方正仿宋_GBK"/>
      <family val="0"/>
    </font>
    <font>
      <sz val="10"/>
      <color indexed="8"/>
      <name val="Times New Roman"/>
      <family val="1"/>
    </font>
    <font>
      <sz val="11"/>
      <color indexed="8"/>
      <name val="方正楷体_GBK"/>
      <family val="0"/>
    </font>
    <font>
      <sz val="10"/>
      <name val="Times New Roman"/>
      <family val="1"/>
    </font>
    <font>
      <sz val="10"/>
      <color indexed="8"/>
      <name val="方正仿宋_GBK"/>
      <family val="0"/>
    </font>
    <font>
      <sz val="10"/>
      <name val="方正仿宋_GBK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7" applyNumberFormat="0" applyAlignment="0" applyProtection="0"/>
    <xf numFmtId="0" fontId="55" fillId="25" borderId="4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7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shrinkToFit="1"/>
    </xf>
    <xf numFmtId="0" fontId="11" fillId="0" borderId="9" xfId="0" applyNumberFormat="1" applyFont="1" applyFill="1" applyBorder="1" applyAlignment="1">
      <alignment horizontal="center" vertical="center" wrapText="1" readingOrder="1"/>
    </xf>
    <xf numFmtId="0" fontId="12" fillId="0" borderId="9" xfId="0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N16" sqref="N16"/>
    </sheetView>
  </sheetViews>
  <sheetFormatPr defaultColWidth="9.00390625" defaultRowHeight="14.25"/>
  <cols>
    <col min="1" max="1" width="11.00390625" style="1" customWidth="1"/>
    <col min="2" max="2" width="10.125" style="1" customWidth="1"/>
    <col min="3" max="3" width="8.625" style="0" customWidth="1"/>
    <col min="4" max="4" width="13.875" style="2" customWidth="1"/>
    <col min="5" max="6" width="5.625" style="3" customWidth="1"/>
    <col min="7" max="7" width="7.625" style="3" customWidth="1"/>
    <col min="8" max="8" width="5.625" style="2" customWidth="1"/>
    <col min="9" max="9" width="8.125" style="2" customWidth="1"/>
    <col min="10" max="10" width="9.00390625" style="2" customWidth="1"/>
    <col min="11" max="11" width="8.00390625" style="33" customWidth="1"/>
  </cols>
  <sheetData>
    <row r="1" spans="1:11" ht="39.75" customHeight="1">
      <c r="A1" s="15" t="s">
        <v>0</v>
      </c>
      <c r="B1" s="15"/>
      <c r="C1" s="16"/>
      <c r="D1" s="16"/>
      <c r="E1" s="17"/>
      <c r="F1" s="17"/>
      <c r="G1" s="17"/>
      <c r="H1" s="16"/>
      <c r="I1" s="16"/>
      <c r="J1" s="16"/>
      <c r="K1" s="16"/>
    </row>
    <row r="2" spans="1:11" ht="49.5" customHeight="1">
      <c r="A2" s="18" t="s">
        <v>61</v>
      </c>
      <c r="B2" s="18"/>
      <c r="C2" s="19"/>
      <c r="D2" s="20"/>
      <c r="E2" s="21"/>
      <c r="F2" s="21"/>
      <c r="G2" s="22"/>
      <c r="H2" s="19"/>
      <c r="I2" s="19"/>
      <c r="J2" s="19"/>
      <c r="K2" s="19"/>
    </row>
    <row r="3" spans="1:11" ht="24.75" customHeight="1">
      <c r="A3" s="13" t="s">
        <v>1</v>
      </c>
      <c r="B3" s="13" t="s">
        <v>2</v>
      </c>
      <c r="C3" s="14" t="s">
        <v>3</v>
      </c>
      <c r="D3" s="14" t="s">
        <v>4</v>
      </c>
      <c r="E3" s="27" t="s">
        <v>5</v>
      </c>
      <c r="F3" s="27"/>
      <c r="G3" s="27"/>
      <c r="H3" s="14" t="s">
        <v>6</v>
      </c>
      <c r="I3" s="14"/>
      <c r="J3" s="14" t="s">
        <v>7</v>
      </c>
      <c r="K3" s="13" t="s">
        <v>8</v>
      </c>
    </row>
    <row r="4" spans="1:11" ht="30">
      <c r="A4" s="13"/>
      <c r="B4" s="13"/>
      <c r="C4" s="14"/>
      <c r="D4" s="14"/>
      <c r="E4" s="4" t="s">
        <v>9</v>
      </c>
      <c r="F4" s="4" t="s">
        <v>10</v>
      </c>
      <c r="G4" s="4" t="s">
        <v>11</v>
      </c>
      <c r="H4" s="28" t="s">
        <v>6</v>
      </c>
      <c r="I4" s="28" t="s">
        <v>11</v>
      </c>
      <c r="J4" s="14"/>
      <c r="K4" s="13"/>
    </row>
    <row r="5" spans="1:11" ht="30" customHeight="1">
      <c r="A5" s="5" t="s">
        <v>12</v>
      </c>
      <c r="B5" s="5" t="s">
        <v>13</v>
      </c>
      <c r="C5" s="6" t="s">
        <v>14</v>
      </c>
      <c r="D5" s="7" t="s">
        <v>15</v>
      </c>
      <c r="E5" s="8">
        <v>70.5</v>
      </c>
      <c r="F5" s="8">
        <v>77.5</v>
      </c>
      <c r="G5" s="9">
        <f>(E5+F5)/2*0.5</f>
        <v>37</v>
      </c>
      <c r="H5" s="8">
        <v>77.68</v>
      </c>
      <c r="I5" s="8">
        <f>H5*0.5</f>
        <v>38.84</v>
      </c>
      <c r="J5" s="10">
        <f>G5+I5</f>
        <v>75.84</v>
      </c>
      <c r="K5" s="11">
        <v>4</v>
      </c>
    </row>
    <row r="6" spans="1:11" ht="30" customHeight="1">
      <c r="A6" s="5" t="s">
        <v>12</v>
      </c>
      <c r="B6" s="5" t="s">
        <v>13</v>
      </c>
      <c r="C6" s="6" t="s">
        <v>16</v>
      </c>
      <c r="D6" s="7" t="s">
        <v>17</v>
      </c>
      <c r="E6" s="8">
        <v>70.5</v>
      </c>
      <c r="F6" s="8">
        <v>77</v>
      </c>
      <c r="G6" s="9">
        <f aca="true" t="shared" si="0" ref="G6:G28">(E6+F6)/2*0.5</f>
        <v>36.875</v>
      </c>
      <c r="H6" s="8">
        <v>81.26</v>
      </c>
      <c r="I6" s="8">
        <f aca="true" t="shared" si="1" ref="I6:I28">H6*0.5</f>
        <v>40.63</v>
      </c>
      <c r="J6" s="10">
        <f aca="true" t="shared" si="2" ref="J6:J28">G6+I6</f>
        <v>77.505</v>
      </c>
      <c r="K6" s="11">
        <v>1</v>
      </c>
    </row>
    <row r="7" spans="1:11" ht="30" customHeight="1">
      <c r="A7" s="5" t="s">
        <v>12</v>
      </c>
      <c r="B7" s="5" t="s">
        <v>13</v>
      </c>
      <c r="C7" s="6" t="s">
        <v>18</v>
      </c>
      <c r="D7" s="7" t="s">
        <v>19</v>
      </c>
      <c r="E7" s="8">
        <v>75</v>
      </c>
      <c r="F7" s="8">
        <v>72.5</v>
      </c>
      <c r="G7" s="9">
        <f t="shared" si="0"/>
        <v>36.875</v>
      </c>
      <c r="H7" s="8">
        <v>77.66</v>
      </c>
      <c r="I7" s="8">
        <f t="shared" si="1"/>
        <v>38.83</v>
      </c>
      <c r="J7" s="10">
        <f t="shared" si="2"/>
        <v>75.705</v>
      </c>
      <c r="K7" s="11">
        <v>6</v>
      </c>
    </row>
    <row r="8" spans="1:11" ht="30" customHeight="1">
      <c r="A8" s="5" t="s">
        <v>12</v>
      </c>
      <c r="B8" s="5" t="s">
        <v>13</v>
      </c>
      <c r="C8" s="6" t="s">
        <v>20</v>
      </c>
      <c r="D8" s="7" t="s">
        <v>21</v>
      </c>
      <c r="E8" s="8">
        <v>72</v>
      </c>
      <c r="F8" s="8">
        <v>73.5</v>
      </c>
      <c r="G8" s="9">
        <f t="shared" si="0"/>
        <v>36.375</v>
      </c>
      <c r="H8" s="8">
        <v>81.2</v>
      </c>
      <c r="I8" s="8">
        <f t="shared" si="1"/>
        <v>40.6</v>
      </c>
      <c r="J8" s="10">
        <f t="shared" si="2"/>
        <v>76.975</v>
      </c>
      <c r="K8" s="11">
        <v>3</v>
      </c>
    </row>
    <row r="9" spans="1:11" ht="30" customHeight="1">
      <c r="A9" s="5" t="s">
        <v>12</v>
      </c>
      <c r="B9" s="5" t="s">
        <v>13</v>
      </c>
      <c r="C9" s="6" t="s">
        <v>22</v>
      </c>
      <c r="D9" s="7" t="s">
        <v>23</v>
      </c>
      <c r="E9" s="8">
        <v>69.5</v>
      </c>
      <c r="F9" s="8">
        <v>74</v>
      </c>
      <c r="G9" s="9">
        <f t="shared" si="0"/>
        <v>35.875</v>
      </c>
      <c r="H9" s="8">
        <v>76.98</v>
      </c>
      <c r="I9" s="8">
        <f t="shared" si="1"/>
        <v>38.49</v>
      </c>
      <c r="J9" s="10">
        <f t="shared" si="2"/>
        <v>74.36500000000001</v>
      </c>
      <c r="K9" s="11">
        <v>10</v>
      </c>
    </row>
    <row r="10" spans="1:11" ht="30" customHeight="1">
      <c r="A10" s="5" t="s">
        <v>12</v>
      </c>
      <c r="B10" s="5" t="s">
        <v>13</v>
      </c>
      <c r="C10" s="6" t="s">
        <v>24</v>
      </c>
      <c r="D10" s="7" t="s">
        <v>25</v>
      </c>
      <c r="E10" s="8">
        <v>65.5</v>
      </c>
      <c r="F10" s="8">
        <v>78</v>
      </c>
      <c r="G10" s="9">
        <f t="shared" si="0"/>
        <v>35.875</v>
      </c>
      <c r="H10" s="8">
        <v>79.04</v>
      </c>
      <c r="I10" s="8">
        <f t="shared" si="1"/>
        <v>39.52</v>
      </c>
      <c r="J10" s="10">
        <f t="shared" si="2"/>
        <v>75.39500000000001</v>
      </c>
      <c r="K10" s="11">
        <v>8</v>
      </c>
    </row>
    <row r="11" spans="1:11" ht="30" customHeight="1">
      <c r="A11" s="5" t="s">
        <v>12</v>
      </c>
      <c r="B11" s="5" t="s">
        <v>13</v>
      </c>
      <c r="C11" s="6" t="s">
        <v>26</v>
      </c>
      <c r="D11" s="7" t="s">
        <v>27</v>
      </c>
      <c r="E11" s="8">
        <v>65</v>
      </c>
      <c r="F11" s="8">
        <v>77.5</v>
      </c>
      <c r="G11" s="9">
        <f t="shared" si="0"/>
        <v>35.625</v>
      </c>
      <c r="H11" s="8">
        <v>73.22</v>
      </c>
      <c r="I11" s="8">
        <f t="shared" si="1"/>
        <v>36.61</v>
      </c>
      <c r="J11" s="10">
        <f t="shared" si="2"/>
        <v>72.235</v>
      </c>
      <c r="K11" s="11">
        <v>19</v>
      </c>
    </row>
    <row r="12" spans="1:11" ht="30" customHeight="1">
      <c r="A12" s="5" t="s">
        <v>12</v>
      </c>
      <c r="B12" s="5" t="s">
        <v>13</v>
      </c>
      <c r="C12" s="6" t="s">
        <v>28</v>
      </c>
      <c r="D12" s="7" t="s">
        <v>29</v>
      </c>
      <c r="E12" s="8">
        <v>65</v>
      </c>
      <c r="F12" s="8">
        <v>77</v>
      </c>
      <c r="G12" s="9">
        <f t="shared" si="0"/>
        <v>35.5</v>
      </c>
      <c r="H12" s="8">
        <v>74.18</v>
      </c>
      <c r="I12" s="8">
        <f t="shared" si="1"/>
        <v>37.09</v>
      </c>
      <c r="J12" s="10">
        <f t="shared" si="2"/>
        <v>72.59</v>
      </c>
      <c r="K12" s="11">
        <v>16</v>
      </c>
    </row>
    <row r="13" spans="1:11" ht="30" customHeight="1">
      <c r="A13" s="5" t="s">
        <v>12</v>
      </c>
      <c r="B13" s="5" t="s">
        <v>13</v>
      </c>
      <c r="C13" s="6" t="s">
        <v>30</v>
      </c>
      <c r="D13" s="7" t="s">
        <v>31</v>
      </c>
      <c r="E13" s="8">
        <v>70</v>
      </c>
      <c r="F13" s="8">
        <v>72</v>
      </c>
      <c r="G13" s="9">
        <f t="shared" si="0"/>
        <v>35.5</v>
      </c>
      <c r="H13" s="8">
        <v>75.3</v>
      </c>
      <c r="I13" s="8">
        <f t="shared" si="1"/>
        <v>37.65</v>
      </c>
      <c r="J13" s="10">
        <f t="shared" si="2"/>
        <v>73.15</v>
      </c>
      <c r="K13" s="11">
        <v>14</v>
      </c>
    </row>
    <row r="14" spans="1:11" ht="30" customHeight="1">
      <c r="A14" s="5" t="s">
        <v>12</v>
      </c>
      <c r="B14" s="5" t="s">
        <v>13</v>
      </c>
      <c r="C14" s="6" t="s">
        <v>32</v>
      </c>
      <c r="D14" s="7" t="s">
        <v>33</v>
      </c>
      <c r="E14" s="8">
        <v>67.5</v>
      </c>
      <c r="F14" s="8">
        <v>74</v>
      </c>
      <c r="G14" s="9">
        <f t="shared" si="0"/>
        <v>35.375</v>
      </c>
      <c r="H14" s="8">
        <v>83.6</v>
      </c>
      <c r="I14" s="8">
        <f t="shared" si="1"/>
        <v>41.8</v>
      </c>
      <c r="J14" s="10">
        <f t="shared" si="2"/>
        <v>77.175</v>
      </c>
      <c r="K14" s="11">
        <v>2</v>
      </c>
    </row>
    <row r="15" spans="1:11" ht="30" customHeight="1">
      <c r="A15" s="5" t="s">
        <v>12</v>
      </c>
      <c r="B15" s="5" t="s">
        <v>13</v>
      </c>
      <c r="C15" s="6" t="s">
        <v>34</v>
      </c>
      <c r="D15" s="7" t="s">
        <v>35</v>
      </c>
      <c r="E15" s="8">
        <v>70</v>
      </c>
      <c r="F15" s="8">
        <v>71</v>
      </c>
      <c r="G15" s="9">
        <f t="shared" si="0"/>
        <v>35.25</v>
      </c>
      <c r="H15" s="8">
        <v>81</v>
      </c>
      <c r="I15" s="8">
        <f t="shared" si="1"/>
        <v>40.5</v>
      </c>
      <c r="J15" s="10">
        <f t="shared" si="2"/>
        <v>75.75</v>
      </c>
      <c r="K15" s="11">
        <v>5</v>
      </c>
    </row>
    <row r="16" spans="1:11" ht="30" customHeight="1">
      <c r="A16" s="5" t="s">
        <v>12</v>
      </c>
      <c r="B16" s="5" t="s">
        <v>13</v>
      </c>
      <c r="C16" s="6" t="s">
        <v>36</v>
      </c>
      <c r="D16" s="7" t="s">
        <v>37</v>
      </c>
      <c r="E16" s="8">
        <v>64</v>
      </c>
      <c r="F16" s="8">
        <v>77</v>
      </c>
      <c r="G16" s="9">
        <f t="shared" si="0"/>
        <v>35.25</v>
      </c>
      <c r="H16" s="8">
        <v>76.92</v>
      </c>
      <c r="I16" s="8">
        <f t="shared" si="1"/>
        <v>38.46</v>
      </c>
      <c r="J16" s="10">
        <f t="shared" si="2"/>
        <v>73.71000000000001</v>
      </c>
      <c r="K16" s="11">
        <v>12</v>
      </c>
    </row>
    <row r="17" spans="1:11" ht="30" customHeight="1">
      <c r="A17" s="5" t="s">
        <v>12</v>
      </c>
      <c r="B17" s="5" t="s">
        <v>13</v>
      </c>
      <c r="C17" s="6" t="s">
        <v>38</v>
      </c>
      <c r="D17" s="7" t="s">
        <v>39</v>
      </c>
      <c r="E17" s="8">
        <v>63</v>
      </c>
      <c r="F17" s="8">
        <v>77</v>
      </c>
      <c r="G17" s="9">
        <f t="shared" si="0"/>
        <v>35</v>
      </c>
      <c r="H17" s="8">
        <v>78.38</v>
      </c>
      <c r="I17" s="8">
        <f t="shared" si="1"/>
        <v>39.19</v>
      </c>
      <c r="J17" s="10">
        <f t="shared" si="2"/>
        <v>74.19</v>
      </c>
      <c r="K17" s="11">
        <v>11</v>
      </c>
    </row>
    <row r="18" spans="1:11" ht="30" customHeight="1">
      <c r="A18" s="5" t="s">
        <v>12</v>
      </c>
      <c r="B18" s="5" t="s">
        <v>13</v>
      </c>
      <c r="C18" s="6" t="s">
        <v>40</v>
      </c>
      <c r="D18" s="7" t="s">
        <v>41</v>
      </c>
      <c r="E18" s="8">
        <v>63.5</v>
      </c>
      <c r="F18" s="8">
        <v>75</v>
      </c>
      <c r="G18" s="9">
        <f t="shared" si="0"/>
        <v>34.625</v>
      </c>
      <c r="H18" s="8">
        <v>82.06</v>
      </c>
      <c r="I18" s="8">
        <f t="shared" si="1"/>
        <v>41.03</v>
      </c>
      <c r="J18" s="10">
        <f t="shared" si="2"/>
        <v>75.655</v>
      </c>
      <c r="K18" s="11">
        <v>7</v>
      </c>
    </row>
    <row r="19" spans="1:11" ht="30" customHeight="1">
      <c r="A19" s="5" t="s">
        <v>12</v>
      </c>
      <c r="B19" s="5" t="s">
        <v>13</v>
      </c>
      <c r="C19" s="6" t="s">
        <v>42</v>
      </c>
      <c r="D19" s="7" t="s">
        <v>43</v>
      </c>
      <c r="E19" s="8">
        <v>60</v>
      </c>
      <c r="F19" s="8">
        <v>78.5</v>
      </c>
      <c r="G19" s="9">
        <f t="shared" si="0"/>
        <v>34.625</v>
      </c>
      <c r="H19" s="8">
        <v>72.2</v>
      </c>
      <c r="I19" s="8">
        <f t="shared" si="1"/>
        <v>36.1</v>
      </c>
      <c r="J19" s="10">
        <f t="shared" si="2"/>
        <v>70.725</v>
      </c>
      <c r="K19" s="11">
        <v>20</v>
      </c>
    </row>
    <row r="20" spans="1:11" ht="30" customHeight="1">
      <c r="A20" s="5" t="s">
        <v>12</v>
      </c>
      <c r="B20" s="5" t="s">
        <v>13</v>
      </c>
      <c r="C20" s="6" t="s">
        <v>44</v>
      </c>
      <c r="D20" s="7" t="s">
        <v>45</v>
      </c>
      <c r="E20" s="8">
        <v>65</v>
      </c>
      <c r="F20" s="8">
        <v>72.5</v>
      </c>
      <c r="G20" s="9">
        <f t="shared" si="0"/>
        <v>34.375</v>
      </c>
      <c r="H20" s="8">
        <v>67.68</v>
      </c>
      <c r="I20" s="8">
        <f t="shared" si="1"/>
        <v>33.84</v>
      </c>
      <c r="J20" s="10">
        <f t="shared" si="2"/>
        <v>68.215</v>
      </c>
      <c r="K20" s="11">
        <v>22</v>
      </c>
    </row>
    <row r="21" spans="1:11" ht="30" customHeight="1">
      <c r="A21" s="5" t="s">
        <v>12</v>
      </c>
      <c r="B21" s="5" t="s">
        <v>13</v>
      </c>
      <c r="C21" s="6" t="s">
        <v>46</v>
      </c>
      <c r="D21" s="7" t="s">
        <v>47</v>
      </c>
      <c r="E21" s="8">
        <v>64</v>
      </c>
      <c r="F21" s="8">
        <v>73.5</v>
      </c>
      <c r="G21" s="9">
        <f t="shared" si="0"/>
        <v>34.375</v>
      </c>
      <c r="H21" s="8">
        <v>75.96</v>
      </c>
      <c r="I21" s="8">
        <f t="shared" si="1"/>
        <v>37.98</v>
      </c>
      <c r="J21" s="10">
        <f t="shared" si="2"/>
        <v>72.35499999999999</v>
      </c>
      <c r="K21" s="11">
        <v>18</v>
      </c>
    </row>
    <row r="22" spans="1:11" ht="30" customHeight="1">
      <c r="A22" s="5" t="s">
        <v>12</v>
      </c>
      <c r="B22" s="5" t="s">
        <v>13</v>
      </c>
      <c r="C22" s="6" t="s">
        <v>48</v>
      </c>
      <c r="D22" s="7" t="s">
        <v>49</v>
      </c>
      <c r="E22" s="8">
        <v>65</v>
      </c>
      <c r="F22" s="8">
        <v>71.5</v>
      </c>
      <c r="G22" s="9">
        <f t="shared" si="0"/>
        <v>34.125</v>
      </c>
      <c r="H22" s="8">
        <v>81.64</v>
      </c>
      <c r="I22" s="8">
        <f t="shared" si="1"/>
        <v>40.82</v>
      </c>
      <c r="J22" s="10">
        <f t="shared" si="2"/>
        <v>74.945</v>
      </c>
      <c r="K22" s="11">
        <v>9</v>
      </c>
    </row>
    <row r="23" spans="1:11" ht="30" customHeight="1">
      <c r="A23" s="5" t="s">
        <v>12</v>
      </c>
      <c r="B23" s="5" t="s">
        <v>13</v>
      </c>
      <c r="C23" s="6" t="s">
        <v>50</v>
      </c>
      <c r="D23" s="7" t="s">
        <v>51</v>
      </c>
      <c r="E23" s="8">
        <v>59.5</v>
      </c>
      <c r="F23" s="8">
        <v>76.5</v>
      </c>
      <c r="G23" s="9">
        <f t="shared" si="0"/>
        <v>34</v>
      </c>
      <c r="H23" s="8">
        <v>78.5</v>
      </c>
      <c r="I23" s="8">
        <f t="shared" si="1"/>
        <v>39.25</v>
      </c>
      <c r="J23" s="10">
        <f t="shared" si="2"/>
        <v>73.25</v>
      </c>
      <c r="K23" s="11">
        <v>13</v>
      </c>
    </row>
    <row r="24" spans="1:11" ht="30" customHeight="1">
      <c r="A24" s="5" t="s">
        <v>12</v>
      </c>
      <c r="B24" s="5" t="s">
        <v>13</v>
      </c>
      <c r="C24" s="6" t="s">
        <v>52</v>
      </c>
      <c r="D24" s="7" t="s">
        <v>53</v>
      </c>
      <c r="E24" s="8">
        <v>63.5</v>
      </c>
      <c r="F24" s="8">
        <v>72</v>
      </c>
      <c r="G24" s="9">
        <f t="shared" si="0"/>
        <v>33.875</v>
      </c>
      <c r="H24" s="8">
        <v>61.84</v>
      </c>
      <c r="I24" s="8">
        <f t="shared" si="1"/>
        <v>30.92</v>
      </c>
      <c r="J24" s="10">
        <f t="shared" si="2"/>
        <v>64.795</v>
      </c>
      <c r="K24" s="11">
        <v>24</v>
      </c>
    </row>
    <row r="25" spans="1:11" ht="30" customHeight="1">
      <c r="A25" s="5" t="s">
        <v>12</v>
      </c>
      <c r="B25" s="5" t="s">
        <v>13</v>
      </c>
      <c r="C25" s="6" t="s">
        <v>54</v>
      </c>
      <c r="D25" s="29" t="s">
        <v>55</v>
      </c>
      <c r="E25" s="8">
        <v>60</v>
      </c>
      <c r="F25" s="8">
        <v>73</v>
      </c>
      <c r="G25" s="9">
        <f t="shared" si="0"/>
        <v>33.25</v>
      </c>
      <c r="H25" s="8">
        <v>79.66</v>
      </c>
      <c r="I25" s="8">
        <f t="shared" si="1"/>
        <v>39.83</v>
      </c>
      <c r="J25" s="10">
        <f t="shared" si="2"/>
        <v>73.08</v>
      </c>
      <c r="K25" s="11">
        <v>15</v>
      </c>
    </row>
    <row r="26" spans="1:11" ht="30" customHeight="1">
      <c r="A26" s="5" t="s">
        <v>12</v>
      </c>
      <c r="B26" s="5" t="s">
        <v>13</v>
      </c>
      <c r="C26" s="6" t="s">
        <v>56</v>
      </c>
      <c r="D26" s="7" t="s">
        <v>57</v>
      </c>
      <c r="E26" s="8">
        <v>67.5</v>
      </c>
      <c r="F26" s="8">
        <v>63</v>
      </c>
      <c r="G26" s="9">
        <f t="shared" si="0"/>
        <v>32.625</v>
      </c>
      <c r="H26" s="8">
        <v>79.68</v>
      </c>
      <c r="I26" s="8">
        <f t="shared" si="1"/>
        <v>39.84</v>
      </c>
      <c r="J26" s="10">
        <f t="shared" si="2"/>
        <v>72.465</v>
      </c>
      <c r="K26" s="11">
        <v>17</v>
      </c>
    </row>
    <row r="27" spans="1:11" ht="30" customHeight="1">
      <c r="A27" s="5" t="s">
        <v>12</v>
      </c>
      <c r="B27" s="5" t="s">
        <v>13</v>
      </c>
      <c r="C27" s="6" t="s">
        <v>58</v>
      </c>
      <c r="D27" s="7" t="s">
        <v>17</v>
      </c>
      <c r="E27" s="8">
        <v>65.5</v>
      </c>
      <c r="F27" s="8">
        <v>64.5</v>
      </c>
      <c r="G27" s="9">
        <f t="shared" si="0"/>
        <v>32.5</v>
      </c>
      <c r="H27" s="8">
        <v>70.4</v>
      </c>
      <c r="I27" s="8">
        <f t="shared" si="1"/>
        <v>35.2</v>
      </c>
      <c r="J27" s="10">
        <f t="shared" si="2"/>
        <v>67.7</v>
      </c>
      <c r="K27" s="11">
        <v>23</v>
      </c>
    </row>
    <row r="28" spans="1:11" ht="30" customHeight="1">
      <c r="A28" s="5" t="s">
        <v>12</v>
      </c>
      <c r="B28" s="5" t="s">
        <v>13</v>
      </c>
      <c r="C28" s="6" t="s">
        <v>59</v>
      </c>
      <c r="D28" s="7" t="s">
        <v>39</v>
      </c>
      <c r="E28" s="8">
        <v>63.5</v>
      </c>
      <c r="F28" s="8">
        <v>64</v>
      </c>
      <c r="G28" s="9">
        <f t="shared" si="0"/>
        <v>31.875</v>
      </c>
      <c r="H28" s="8">
        <v>77.16</v>
      </c>
      <c r="I28" s="8">
        <f t="shared" si="1"/>
        <v>38.58</v>
      </c>
      <c r="J28" s="10">
        <f t="shared" si="2"/>
        <v>70.455</v>
      </c>
      <c r="K28" s="11">
        <v>21</v>
      </c>
    </row>
    <row r="29" spans="1:11" ht="37.5" customHeight="1">
      <c r="A29" s="23" t="s">
        <v>60</v>
      </c>
      <c r="B29" s="23"/>
      <c r="C29" s="23"/>
      <c r="D29" s="24"/>
      <c r="E29" s="25"/>
      <c r="F29" s="25"/>
      <c r="G29" s="26"/>
      <c r="H29" s="23"/>
      <c r="I29" s="23"/>
      <c r="J29" s="23"/>
      <c r="K29" s="23"/>
    </row>
    <row r="30" spans="1:11" ht="35.25" customHeight="1">
      <c r="A30" s="30" t="s">
        <v>62</v>
      </c>
      <c r="B30" s="30"/>
      <c r="C30" s="31"/>
      <c r="D30" s="31"/>
      <c r="E30" s="32"/>
      <c r="F30" s="32"/>
      <c r="G30" s="32"/>
      <c r="H30" s="31"/>
      <c r="I30" s="31"/>
      <c r="J30" s="31"/>
      <c r="K30" s="31"/>
    </row>
    <row r="32" spans="8:10" ht="14.25">
      <c r="H32" s="12">
        <v>44121</v>
      </c>
      <c r="I32" s="12"/>
      <c r="J32" s="12"/>
    </row>
  </sheetData>
  <sheetProtection/>
  <autoFilter ref="A4:K30"/>
  <mergeCells count="13">
    <mergeCell ref="A1:K1"/>
    <mergeCell ref="A2:K2"/>
    <mergeCell ref="E3:G3"/>
    <mergeCell ref="H3:I3"/>
    <mergeCell ref="A29:K29"/>
    <mergeCell ref="A30:K30"/>
    <mergeCell ref="K3:K4"/>
    <mergeCell ref="H32:J32"/>
    <mergeCell ref="A3:A4"/>
    <mergeCell ref="B3:B4"/>
    <mergeCell ref="C3:C4"/>
    <mergeCell ref="D3:D4"/>
    <mergeCell ref="J3:J4"/>
  </mergeCells>
  <printOptions horizontalCentered="1"/>
  <pageMargins left="0.19652777777777777" right="0.19652777777777777" top="0.9840277777777777" bottom="0.9840277777777777" header="0.5111111111111111" footer="0.5111111111111111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2" sqref="L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2020-10-17T09:09:20Z</cp:lastPrinted>
  <dcterms:created xsi:type="dcterms:W3CDTF">2011-05-30T07:51:43Z</dcterms:created>
  <dcterms:modified xsi:type="dcterms:W3CDTF">2020-10-17T09:17:30Z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