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成绩表" sheetId="2" r:id="rId1"/>
    <sheet name="Sheet1" sheetId="1" r:id="rId2"/>
  </sheets>
  <definedNames>
    <definedName name="_xlnm._FilterDatabase" localSheetId="0" hidden="1">成绩表!$A$4:$O$266</definedName>
    <definedName name="_xlnm.Print_Titles" localSheetId="0">成绩表!$3:$4</definedName>
    <definedName name="_xlnm.Print_Area" localSheetId="0">成绩表!$B$1:$N$266</definedName>
  </definedNames>
  <calcPr calcId="144525" concurrentCalc="0"/>
</workbook>
</file>

<file path=xl/sharedStrings.xml><?xml version="1.0" encoding="utf-8"?>
<sst xmlns="http://schemas.openxmlformats.org/spreadsheetml/2006/main" count="390">
  <si>
    <t>笔试、面试和总成绩公布表</t>
  </si>
  <si>
    <t>根据公告规定，我局组织开展了笔试、面试工作，现将参加笔试、面试人员的各项成绩公布如下：</t>
  </si>
  <si>
    <t>职位编码</t>
  </si>
  <si>
    <t>招录单位</t>
  </si>
  <si>
    <t>职位名称</t>
  </si>
  <si>
    <t>考生姓名</t>
  </si>
  <si>
    <t>所学专业</t>
  </si>
  <si>
    <t>笔试成绩</t>
  </si>
  <si>
    <t>面试成绩</t>
  </si>
  <si>
    <t>总成绩</t>
  </si>
  <si>
    <t>按职位排序</t>
  </si>
  <si>
    <t>行测
成绩</t>
  </si>
  <si>
    <t>申论成绩</t>
  </si>
  <si>
    <t>专业
科目
成绩</t>
  </si>
  <si>
    <t>合计</t>
  </si>
  <si>
    <t>专业能力测试成绩</t>
  </si>
  <si>
    <t>万州区审计局</t>
  </si>
  <si>
    <t>投资审计职位</t>
  </si>
  <si>
    <t>李秋静</t>
  </si>
  <si>
    <t>工程管理</t>
  </si>
  <si>
    <t>1</t>
  </si>
  <si>
    <t>黄金</t>
  </si>
  <si>
    <t>工程造价</t>
  </si>
  <si>
    <t>2</t>
  </si>
  <si>
    <t>黄志宏</t>
  </si>
  <si>
    <t>3</t>
  </si>
  <si>
    <t>曾诗雅</t>
  </si>
  <si>
    <t>4</t>
  </si>
  <si>
    <t>张康锐</t>
  </si>
  <si>
    <t>土木工程</t>
  </si>
  <si>
    <t>5</t>
  </si>
  <si>
    <t>张桂花</t>
  </si>
  <si>
    <t>工程造价专业</t>
  </si>
  <si>
    <t>6</t>
  </si>
  <si>
    <t>计算机审计职位</t>
  </si>
  <si>
    <t>王虎</t>
  </si>
  <si>
    <t>计算机科学与技术</t>
  </si>
  <si>
    <t>莫程程</t>
  </si>
  <si>
    <t>财政财务审计职位</t>
  </si>
  <si>
    <t>陈吟雪</t>
  </si>
  <si>
    <t>会计硕士</t>
  </si>
  <si>
    <t>李汝君</t>
  </si>
  <si>
    <t>会计学</t>
  </si>
  <si>
    <t>周敏</t>
  </si>
  <si>
    <t>金融学</t>
  </si>
  <si>
    <t>陈宗芹</t>
  </si>
  <si>
    <t>税收学</t>
  </si>
  <si>
    <t>任晓杭</t>
  </si>
  <si>
    <t>陈雅韵</t>
  </si>
  <si>
    <t>金融</t>
  </si>
  <si>
    <t>杨远辉</t>
  </si>
  <si>
    <t>审计学</t>
  </si>
  <si>
    <t>7</t>
  </si>
  <si>
    <t>阎润</t>
  </si>
  <si>
    <t>8</t>
  </si>
  <si>
    <t>赵威</t>
  </si>
  <si>
    <t>9</t>
  </si>
  <si>
    <t>莫若</t>
  </si>
  <si>
    <t>财务管理</t>
  </si>
  <si>
    <t>10</t>
  </si>
  <si>
    <t>郑惠文</t>
  </si>
  <si>
    <t>会计学（CPA注册会计师方向）</t>
  </si>
  <si>
    <t>11</t>
  </si>
  <si>
    <t>何镓锶</t>
  </si>
  <si>
    <t>12</t>
  </si>
  <si>
    <t>丁屹恺</t>
  </si>
  <si>
    <t>13</t>
  </si>
  <si>
    <t>涪陵区审计局</t>
  </si>
  <si>
    <t>李浩</t>
  </si>
  <si>
    <t>工商管理</t>
  </si>
  <si>
    <t>郭彩霞</t>
  </si>
  <si>
    <t>徐杉杉</t>
  </si>
  <si>
    <t>银行金融学</t>
  </si>
  <si>
    <t>江津区审计局</t>
  </si>
  <si>
    <t>刘懿慧</t>
  </si>
  <si>
    <t>高源</t>
  </si>
  <si>
    <t>李柯</t>
  </si>
  <si>
    <t>铜梁区审计局</t>
  </si>
  <si>
    <t>谭鸿</t>
  </si>
  <si>
    <t>唐祖爔</t>
  </si>
  <si>
    <t>会计学（与东南大学联合培养）</t>
  </si>
  <si>
    <t>柳佳兵</t>
  </si>
  <si>
    <t>奉节县审计局</t>
  </si>
  <si>
    <t>王恒</t>
  </si>
  <si>
    <t>邹娇</t>
  </si>
  <si>
    <t>汪洵锐</t>
  </si>
  <si>
    <t>巫溪县审计局</t>
  </si>
  <si>
    <t>刘小洪</t>
  </si>
  <si>
    <t>敖茂溢</t>
  </si>
  <si>
    <t>谭开桦</t>
  </si>
  <si>
    <t>彭水县审计局</t>
  </si>
  <si>
    <t>郑蝶</t>
  </si>
  <si>
    <t>保险学</t>
  </si>
  <si>
    <t>覃森</t>
  </si>
  <si>
    <t>审计学专业</t>
  </si>
  <si>
    <t>严啸宇</t>
  </si>
  <si>
    <t>巫山县审计局</t>
  </si>
  <si>
    <t>石露</t>
  </si>
  <si>
    <t>张琪</t>
  </si>
  <si>
    <t>郭金龙</t>
  </si>
  <si>
    <t>金融工程</t>
  </si>
  <si>
    <t>陈玲玲</t>
  </si>
  <si>
    <t>酉阳县审计局</t>
  </si>
  <si>
    <t>石靖杨</t>
  </si>
  <si>
    <t>张淼</t>
  </si>
  <si>
    <t>徐驰</t>
  </si>
  <si>
    <t>沙坪坝区审计中心（参照）</t>
  </si>
  <si>
    <t>李欣</t>
  </si>
  <si>
    <t>会计、金融管理与控制</t>
  </si>
  <si>
    <t>胡琼</t>
  </si>
  <si>
    <t>张玉佳</t>
  </si>
  <si>
    <t>九龙坡区审计中心（参照）</t>
  </si>
  <si>
    <t>王潘攀</t>
  </si>
  <si>
    <t>郭瑶</t>
  </si>
  <si>
    <t>数学与应用数学</t>
  </si>
  <si>
    <t>张露丹</t>
  </si>
  <si>
    <t>财政学</t>
  </si>
  <si>
    <t>文路阳</t>
  </si>
  <si>
    <t>工商管理（MBA)</t>
  </si>
  <si>
    <t>周曼</t>
  </si>
  <si>
    <t>苏年木呷</t>
  </si>
  <si>
    <t>金融学（双语实验班）</t>
  </si>
  <si>
    <t>北碚区审计中心（参照）</t>
  </si>
  <si>
    <t>财政财务审计职位1</t>
  </si>
  <si>
    <t>董政</t>
  </si>
  <si>
    <t>唐梓航</t>
  </si>
  <si>
    <t>郭修儒</t>
  </si>
  <si>
    <t>财政财务审计职位2</t>
  </si>
  <si>
    <t>罗姗姗</t>
  </si>
  <si>
    <t>何秦</t>
  </si>
  <si>
    <t>李紫微</t>
  </si>
  <si>
    <t>自然资源资产审计职位</t>
  </si>
  <si>
    <t>杨磊</t>
  </si>
  <si>
    <t>测绘工程</t>
  </si>
  <si>
    <t>骆霖</t>
  </si>
  <si>
    <t>环境科学</t>
  </si>
  <si>
    <t>薛丽雯</t>
  </si>
  <si>
    <t>人文地理与城乡规划</t>
  </si>
  <si>
    <t>黄琪雯</t>
  </si>
  <si>
    <t>巴南区审计中心（参照）</t>
  </si>
  <si>
    <t>李思</t>
  </si>
  <si>
    <t>沈清颖</t>
  </si>
  <si>
    <t>会计</t>
  </si>
  <si>
    <t>蒋小花</t>
  </si>
  <si>
    <t>企业管理</t>
  </si>
  <si>
    <t>长寿区审计中心（参照）</t>
  </si>
  <si>
    <t>熊芝雨</t>
  </si>
  <si>
    <t>邓羽南</t>
  </si>
  <si>
    <t>投资学</t>
  </si>
  <si>
    <t>赵悦月</t>
  </si>
  <si>
    <t>冷林</t>
  </si>
  <si>
    <t>白晓</t>
  </si>
  <si>
    <t>金融学专业</t>
  </si>
  <si>
    <t>叶芯</t>
  </si>
  <si>
    <t>范强</t>
  </si>
  <si>
    <t>熊紫辰</t>
  </si>
  <si>
    <t>杜川</t>
  </si>
  <si>
    <t>江津区审计中心（参照）</t>
  </si>
  <si>
    <t>王小燕</t>
  </si>
  <si>
    <t>李焱琳</t>
  </si>
  <si>
    <t>吴霞</t>
  </si>
  <si>
    <t>陈思旭</t>
  </si>
  <si>
    <t>权丹莉</t>
  </si>
  <si>
    <t>彭贵琳</t>
  </si>
  <si>
    <t>李璇</t>
  </si>
  <si>
    <t>合川区审计中心（参照）</t>
  </si>
  <si>
    <t>张渝阳</t>
  </si>
  <si>
    <t>陈囿樵</t>
  </si>
  <si>
    <t>周诗然</t>
  </si>
  <si>
    <t>文萍</t>
  </si>
  <si>
    <t>杨婧</t>
  </si>
  <si>
    <t>永川区审计中心（参照）</t>
  </si>
  <si>
    <t>梁锐</t>
  </si>
  <si>
    <t>晏理单</t>
  </si>
  <si>
    <t>曹秀素</t>
  </si>
  <si>
    <t>左玮</t>
  </si>
  <si>
    <t>朱丽</t>
  </si>
  <si>
    <t>董蒙蒙</t>
  </si>
  <si>
    <t>吴念松</t>
  </si>
  <si>
    <t>地理信息科学</t>
  </si>
  <si>
    <t>程芳渝</t>
  </si>
  <si>
    <t>大足区审计中心（参照）</t>
  </si>
  <si>
    <t>李芯然</t>
  </si>
  <si>
    <t>韩婷</t>
  </si>
  <si>
    <t>楚语瞳</t>
  </si>
  <si>
    <t>孙木丹</t>
  </si>
  <si>
    <t>张越峡</t>
  </si>
  <si>
    <t>甘静</t>
  </si>
  <si>
    <t>陈童</t>
  </si>
  <si>
    <t>计算机科学与技术（软件工程）</t>
  </si>
  <si>
    <t>朱继承</t>
  </si>
  <si>
    <t>龙纪云</t>
  </si>
  <si>
    <t>计算机科学与技术（嵌入式软件开发）</t>
  </si>
  <si>
    <t>杨振颢</t>
  </si>
  <si>
    <t>周云川</t>
  </si>
  <si>
    <t>黎兢</t>
  </si>
  <si>
    <t>潼南区审计中心（参照）</t>
  </si>
  <si>
    <t>刘政才</t>
  </si>
  <si>
    <t>陈俊颖</t>
  </si>
  <si>
    <t>周子棋</t>
  </si>
  <si>
    <t>吴迪</t>
  </si>
  <si>
    <t>陈红希</t>
  </si>
  <si>
    <t>张紫荆</t>
  </si>
  <si>
    <t>税务</t>
  </si>
  <si>
    <t>胡鑫</t>
  </si>
  <si>
    <t>胡蕾</t>
  </si>
  <si>
    <t>刘一伟</t>
  </si>
  <si>
    <t>徐先春</t>
  </si>
  <si>
    <t>祝斌</t>
  </si>
  <si>
    <t>铜梁区审计中心（参照）</t>
  </si>
  <si>
    <t>张磊</t>
  </si>
  <si>
    <t>张益</t>
  </si>
  <si>
    <t>陈万选</t>
  </si>
  <si>
    <t>城市地下空间工程</t>
  </si>
  <si>
    <t>荣昌区审计中心（参照）</t>
  </si>
  <si>
    <t>石运培</t>
  </si>
  <si>
    <t>文冬静</t>
  </si>
  <si>
    <t>王应茹</t>
  </si>
  <si>
    <t>高显明</t>
  </si>
  <si>
    <t>郑雅兰</t>
  </si>
  <si>
    <t>贾茜茹</t>
  </si>
  <si>
    <t>璧山区审计中心（参照）</t>
  </si>
  <si>
    <t>赵艳秋</t>
  </si>
  <si>
    <t>李雪梅</t>
  </si>
  <si>
    <t>张岚欣</t>
  </si>
  <si>
    <t>程星瑜</t>
  </si>
  <si>
    <t>彭荣</t>
  </si>
  <si>
    <t>肖佳佳</t>
  </si>
  <si>
    <t>张茜茹</t>
  </si>
  <si>
    <t>彭程</t>
  </si>
  <si>
    <t>何杨柳</t>
  </si>
  <si>
    <t>梁平区审计中心（参照）</t>
  </si>
  <si>
    <t>潘强</t>
  </si>
  <si>
    <t>邹林佚</t>
  </si>
  <si>
    <t>陈立建</t>
  </si>
  <si>
    <t>黄富贵</t>
  </si>
  <si>
    <t>张东阳</t>
  </si>
  <si>
    <t>会计学专业</t>
  </si>
  <si>
    <t>张歆妍</t>
  </si>
  <si>
    <t>周杰</t>
  </si>
  <si>
    <t>黄瑶</t>
  </si>
  <si>
    <t>王艳</t>
  </si>
  <si>
    <t>陈严霜</t>
  </si>
  <si>
    <t>冉英</t>
  </si>
  <si>
    <t>城口县审计中心（参照）</t>
  </si>
  <si>
    <t>傅彬</t>
  </si>
  <si>
    <t>土木工程（道路与桥梁工程）</t>
  </si>
  <si>
    <t>曾可</t>
  </si>
  <si>
    <t>赵雪婷</t>
  </si>
  <si>
    <t>丰都县审计中心（参照）</t>
  </si>
  <si>
    <t>范福欣</t>
  </si>
  <si>
    <t>谭梦雨</t>
  </si>
  <si>
    <t>张露月</t>
  </si>
  <si>
    <t>谭媛玥</t>
  </si>
  <si>
    <t>易茜</t>
  </si>
  <si>
    <t>杜宁霞</t>
  </si>
  <si>
    <t>会计学（财务会计）</t>
  </si>
  <si>
    <t>王伟</t>
  </si>
  <si>
    <t>黄成艳</t>
  </si>
  <si>
    <t>计算机网络</t>
  </si>
  <si>
    <t>秦浩</t>
  </si>
  <si>
    <t>向婉婷</t>
  </si>
  <si>
    <t>孙行</t>
  </si>
  <si>
    <t>环境工程</t>
  </si>
  <si>
    <t>邱壑</t>
  </si>
  <si>
    <t>垫江县审计中心（参照）</t>
  </si>
  <si>
    <t>皮林灵</t>
  </si>
  <si>
    <t>黄梦琪</t>
  </si>
  <si>
    <t>袁星星</t>
  </si>
  <si>
    <t>武隆区审计中心（参照）</t>
  </si>
  <si>
    <t>李磊</t>
  </si>
  <si>
    <t>代红亮</t>
  </si>
  <si>
    <t>陈轲</t>
  </si>
  <si>
    <t>卢茂</t>
  </si>
  <si>
    <t>熊青青</t>
  </si>
  <si>
    <t>计算机科学与技术专业</t>
  </si>
  <si>
    <t>肖立</t>
  </si>
  <si>
    <t>计算机科学与技术（软件服务外包）</t>
  </si>
  <si>
    <t>王子偲</t>
  </si>
  <si>
    <t>窦流友</t>
  </si>
  <si>
    <t>张启鑫</t>
  </si>
  <si>
    <t>忠县审计中心（参照）</t>
  </si>
  <si>
    <t>姚鹏</t>
  </si>
  <si>
    <t>徐垒</t>
  </si>
  <si>
    <t>秦勇</t>
  </si>
  <si>
    <t>开州区审计中心（参照）</t>
  </si>
  <si>
    <t>夏露丹</t>
  </si>
  <si>
    <t>黄盈</t>
  </si>
  <si>
    <t>郑佳丽</t>
  </si>
  <si>
    <t>石耀华</t>
  </si>
  <si>
    <t>杨莹</t>
  </si>
  <si>
    <t>肖林</t>
  </si>
  <si>
    <t>康挥</t>
  </si>
  <si>
    <t>会计学（会计师方向）</t>
  </si>
  <si>
    <t>冯凯</t>
  </si>
  <si>
    <t>唐怡</t>
  </si>
  <si>
    <t>赵雪</t>
  </si>
  <si>
    <t>会计学（CPA注册会计师方向)</t>
  </si>
  <si>
    <t>云阳县审计中心（参照）</t>
  </si>
  <si>
    <t>张曦</t>
  </si>
  <si>
    <t>扶星</t>
  </si>
  <si>
    <t>陈南都</t>
  </si>
  <si>
    <t>袁铃谕</t>
  </si>
  <si>
    <t>万秀琼</t>
  </si>
  <si>
    <t>向芸哗</t>
  </si>
  <si>
    <t>蒲云茂</t>
  </si>
  <si>
    <t>薛金雨</t>
  </si>
  <si>
    <t>杨诗意</t>
  </si>
  <si>
    <t>王娟</t>
  </si>
  <si>
    <t>张涛</t>
  </si>
  <si>
    <t>程欢</t>
  </si>
  <si>
    <t>刘璨</t>
  </si>
  <si>
    <t>财务管理（会计）</t>
  </si>
  <si>
    <t>黎璐</t>
  </si>
  <si>
    <t>14</t>
  </si>
  <si>
    <t>张锦林</t>
  </si>
  <si>
    <t>15</t>
  </si>
  <si>
    <t>蒋鄂</t>
  </si>
  <si>
    <t>16</t>
  </si>
  <si>
    <t>奉节县审计中心（参照）</t>
  </si>
  <si>
    <t>邓文婷</t>
  </si>
  <si>
    <t>何斯佳</t>
  </si>
  <si>
    <t>陈瑜</t>
  </si>
  <si>
    <t>秦程</t>
  </si>
  <si>
    <t>向新奇</t>
  </si>
  <si>
    <t>田雨川</t>
  </si>
  <si>
    <t>巫山县审计中心（参照）</t>
  </si>
  <si>
    <t>张小玲</t>
  </si>
  <si>
    <t>杨钰颖</t>
  </si>
  <si>
    <t>陈天蔚</t>
  </si>
  <si>
    <t>审计</t>
  </si>
  <si>
    <t>龚子薇</t>
  </si>
  <si>
    <t>幸雨蒙</t>
  </si>
  <si>
    <t>汪鑫</t>
  </si>
  <si>
    <t>曾丹</t>
  </si>
  <si>
    <t>计算机科学与技术（计算机应用）</t>
  </si>
  <si>
    <t>童帮宇</t>
  </si>
  <si>
    <t>计算机应用技术</t>
  </si>
  <si>
    <t>蹇易成</t>
  </si>
  <si>
    <t>机械设计制造及其自动化</t>
  </si>
  <si>
    <t>巫溪县审计中心（参照）</t>
  </si>
  <si>
    <t>谭薇</t>
  </si>
  <si>
    <t>谢林芳</t>
  </si>
  <si>
    <t>向芳</t>
  </si>
  <si>
    <t>胡玉兰</t>
  </si>
  <si>
    <t>冉乔丹</t>
  </si>
  <si>
    <t>李玉婷</t>
  </si>
  <si>
    <t>石柱县审计中心（参照）</t>
  </si>
  <si>
    <t>金琪</t>
  </si>
  <si>
    <t>谭琴</t>
  </si>
  <si>
    <t>蹇箐</t>
  </si>
  <si>
    <t>叶伟</t>
  </si>
  <si>
    <t>银佳</t>
  </si>
  <si>
    <t>计算机科学与技术（网络技术）</t>
  </si>
  <si>
    <t>李琳</t>
  </si>
  <si>
    <t>阎浩然</t>
  </si>
  <si>
    <t>秀山县审计中心（参照）</t>
  </si>
  <si>
    <t>胡晰玲</t>
  </si>
  <si>
    <t>白思瑶</t>
  </si>
  <si>
    <t>刘念</t>
  </si>
  <si>
    <t>罗琰姣</t>
  </si>
  <si>
    <t>吴杰</t>
  </si>
  <si>
    <t>保险学（精算双语实验班）</t>
  </si>
  <si>
    <t>徐羽</t>
  </si>
  <si>
    <t>张雪兰</t>
  </si>
  <si>
    <t>金融学（金融理财方向）专业</t>
  </si>
  <si>
    <t>钟子璐</t>
  </si>
  <si>
    <t>赵胤婷</t>
  </si>
  <si>
    <t>杨微风</t>
  </si>
  <si>
    <t>谢佳宇</t>
  </si>
  <si>
    <t>程丽娟</t>
  </si>
  <si>
    <t>喻璇</t>
  </si>
  <si>
    <t>侯钧庭</t>
  </si>
  <si>
    <t>马英超</t>
  </si>
  <si>
    <t>彭水县审计中心（参照）</t>
  </si>
  <si>
    <t>龚科宇</t>
  </si>
  <si>
    <t>赵浪</t>
  </si>
  <si>
    <t>张辉</t>
  </si>
  <si>
    <t>工程管理（工程造价管理方向）</t>
  </si>
  <si>
    <t>詹钦雅</t>
  </si>
  <si>
    <t>肖江峰</t>
  </si>
  <si>
    <t>何友源</t>
  </si>
  <si>
    <t>万盛经开区审计中心（参照）</t>
  </si>
  <si>
    <t>毕文泽</t>
  </si>
  <si>
    <t>李源思</t>
  </si>
  <si>
    <t>唐晶</t>
  </si>
  <si>
    <t>李秋月</t>
  </si>
  <si>
    <t>罗霞</t>
  </si>
  <si>
    <t>陈贤</t>
  </si>
  <si>
    <t>注：总成绩计算公式为：有专业考试的职位（行政职业能力测验成绩+申论成绩）÷2×50%+（面试成绩×70%+专业能力测试成绩×30%）×50%；无专业考试的职位（行政职业能力测验成绩+申论成绩）÷2×50%+面试成绩×50%。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</si>
</sst>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6"/>
      <name val="方正小标宋_GBK"/>
      <charset val="134"/>
    </font>
    <font>
      <sz val="11"/>
      <name val="方正仿宋_GBK"/>
      <charset val="134"/>
    </font>
    <font>
      <sz val="15"/>
      <name val="方正黑体_GBK"/>
      <charset val="134"/>
    </font>
    <font>
      <sz val="12"/>
      <name val="方正黑体_GBK"/>
      <charset val="134"/>
    </font>
    <font>
      <sz val="12"/>
      <name val="方正仿宋_GBK"/>
      <charset val="134"/>
    </font>
    <font>
      <sz val="11"/>
      <color theme="1"/>
      <name val="方正仿宋_GBK"/>
      <charset val="134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5" borderId="5" applyNumberFormat="0" applyFon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5" fillId="26" borderId="12" applyNumberFormat="0" applyAlignment="0" applyProtection="0">
      <alignment vertical="center"/>
    </xf>
    <xf numFmtId="0" fontId="26" fillId="26" borderId="6" applyNumberFormat="0" applyAlignment="0" applyProtection="0">
      <alignment vertical="center"/>
    </xf>
    <xf numFmtId="0" fontId="18" fillId="22" borderId="7" applyNumberForma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176" fontId="0" fillId="0" borderId="0" xfId="0" applyNumberForma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shrinkToFit="1"/>
    </xf>
    <xf numFmtId="49" fontId="6" fillId="0" borderId="1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shrinkToFit="1"/>
    </xf>
    <xf numFmtId="0" fontId="6" fillId="0" borderId="1" xfId="49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N266"/>
  <sheetViews>
    <sheetView tabSelected="1" zoomScale="120" zoomScaleNormal="120" topLeftCell="A238" workbookViewId="0">
      <selection activeCell="B257" sqref="B257"/>
    </sheetView>
  </sheetViews>
  <sheetFormatPr defaultColWidth="9" defaultRowHeight="13.5"/>
  <cols>
    <col min="1" max="1" width="10.9416666666667" style="1" hidden="1" customWidth="1"/>
    <col min="2" max="2" width="15.2083333333333" style="1" customWidth="1"/>
    <col min="3" max="3" width="21.7666666666667" style="1" customWidth="1"/>
    <col min="4" max="4" width="10.2083333333333" style="1" customWidth="1"/>
    <col min="5" max="5" width="25.2" style="2" customWidth="1"/>
    <col min="6" max="6" width="5.875" style="1" customWidth="1"/>
    <col min="7" max="7" width="8.01666666666667" style="1" customWidth="1"/>
    <col min="8" max="8" width="6.65833333333333" style="1" hidden="1" customWidth="1"/>
    <col min="9" max="9" width="7.80833333333333" style="1" customWidth="1"/>
    <col min="10" max="10" width="6.55833333333333" style="1" customWidth="1"/>
    <col min="11" max="11" width="7.39166666666667" style="1" customWidth="1"/>
    <col min="12" max="12" width="8.23333333333333" style="3" customWidth="1"/>
    <col min="13" max="13" width="8.75" style="3" customWidth="1"/>
    <col min="14" max="14" width="6.25" style="1" customWidth="1"/>
    <col min="15" max="16383" width="9" style="1"/>
  </cols>
  <sheetData>
    <row r="1" ht="53" customHeight="1" spans="1:14">
      <c r="A1" s="4"/>
      <c r="B1" s="5" t="s">
        <v>0</v>
      </c>
      <c r="C1" s="6"/>
      <c r="D1" s="6"/>
      <c r="E1" s="5"/>
      <c r="F1" s="6"/>
      <c r="G1" s="6"/>
      <c r="H1" s="6"/>
      <c r="I1" s="6"/>
      <c r="J1" s="6"/>
      <c r="K1" s="6"/>
      <c r="L1" s="6"/>
      <c r="M1" s="6"/>
      <c r="N1" s="6"/>
    </row>
    <row r="2" ht="31" customHeight="1" spans="1:14">
      <c r="A2" s="4"/>
      <c r="B2" s="7" t="s">
        <v>1</v>
      </c>
      <c r="C2" s="8"/>
      <c r="D2" s="8"/>
      <c r="E2" s="7"/>
      <c r="F2" s="8"/>
      <c r="G2" s="8"/>
      <c r="H2" s="8"/>
      <c r="I2" s="8"/>
      <c r="J2" s="8"/>
      <c r="K2" s="8"/>
      <c r="L2" s="8"/>
      <c r="M2" s="8"/>
      <c r="N2" s="8"/>
    </row>
    <row r="3" ht="21.75" customHeight="1" spans="1:14">
      <c r="A3" s="9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1" t="s">
        <v>7</v>
      </c>
      <c r="G3" s="12"/>
      <c r="H3" s="12"/>
      <c r="I3" s="16"/>
      <c r="J3" s="10" t="s">
        <v>8</v>
      </c>
      <c r="K3" s="10"/>
      <c r="L3" s="17"/>
      <c r="M3" s="10" t="s">
        <v>9</v>
      </c>
      <c r="N3" s="10" t="s">
        <v>10</v>
      </c>
    </row>
    <row r="4" ht="53" customHeight="1" spans="1:14">
      <c r="A4" s="9"/>
      <c r="B4" s="10"/>
      <c r="C4" s="10"/>
      <c r="D4" s="10"/>
      <c r="E4" s="10"/>
      <c r="F4" s="10" t="s">
        <v>11</v>
      </c>
      <c r="G4" s="10" t="s">
        <v>12</v>
      </c>
      <c r="H4" s="10" t="s">
        <v>13</v>
      </c>
      <c r="I4" s="10" t="s">
        <v>14</v>
      </c>
      <c r="J4" s="10" t="s">
        <v>15</v>
      </c>
      <c r="K4" s="10" t="s">
        <v>8</v>
      </c>
      <c r="L4" s="10" t="s">
        <v>14</v>
      </c>
      <c r="M4" s="10"/>
      <c r="N4" s="10"/>
    </row>
    <row r="5" ht="16.5" spans="1:14">
      <c r="A5" s="13">
        <v>801</v>
      </c>
      <c r="B5" s="14" t="s">
        <v>16</v>
      </c>
      <c r="C5" s="14" t="s">
        <v>17</v>
      </c>
      <c r="D5" s="14" t="s">
        <v>18</v>
      </c>
      <c r="E5" s="15" t="s">
        <v>19</v>
      </c>
      <c r="F5" s="14">
        <v>76.5</v>
      </c>
      <c r="G5" s="14">
        <v>63.5</v>
      </c>
      <c r="H5" s="13"/>
      <c r="I5" s="14">
        <v>140</v>
      </c>
      <c r="J5" s="18">
        <v>51</v>
      </c>
      <c r="K5" s="19">
        <v>82.3</v>
      </c>
      <c r="L5" s="20">
        <f t="shared" ref="L5:L65" si="0">J5*0.3+K5*0.7</f>
        <v>72.91</v>
      </c>
      <c r="M5" s="20">
        <f t="shared" ref="M5:M68" si="1">I5/2*0.5+L5*0.5</f>
        <v>71.455</v>
      </c>
      <c r="N5" s="21" t="s">
        <v>20</v>
      </c>
    </row>
    <row r="6" ht="16.5" spans="1:14">
      <c r="A6" s="13">
        <v>801</v>
      </c>
      <c r="B6" s="14" t="s">
        <v>16</v>
      </c>
      <c r="C6" s="14" t="s">
        <v>17</v>
      </c>
      <c r="D6" s="14" t="s">
        <v>21</v>
      </c>
      <c r="E6" s="15" t="s">
        <v>22</v>
      </c>
      <c r="F6" s="14">
        <v>69</v>
      </c>
      <c r="G6" s="14">
        <v>68.5</v>
      </c>
      <c r="H6" s="13"/>
      <c r="I6" s="14">
        <v>137.5</v>
      </c>
      <c r="J6" s="18">
        <v>33</v>
      </c>
      <c r="K6" s="19">
        <v>81.52</v>
      </c>
      <c r="L6" s="20">
        <f t="shared" si="0"/>
        <v>66.964</v>
      </c>
      <c r="M6" s="20">
        <f t="shared" si="1"/>
        <v>67.857</v>
      </c>
      <c r="N6" s="21" t="s">
        <v>23</v>
      </c>
    </row>
    <row r="7" ht="16.5" spans="1:14">
      <c r="A7" s="13">
        <v>801</v>
      </c>
      <c r="B7" s="14" t="s">
        <v>16</v>
      </c>
      <c r="C7" s="14" t="s">
        <v>17</v>
      </c>
      <c r="D7" s="14" t="s">
        <v>24</v>
      </c>
      <c r="E7" s="15" t="s">
        <v>19</v>
      </c>
      <c r="F7" s="14">
        <v>73.5</v>
      </c>
      <c r="G7" s="14">
        <v>64.5</v>
      </c>
      <c r="H7" s="13"/>
      <c r="I7" s="14">
        <v>138</v>
      </c>
      <c r="J7" s="18">
        <v>31</v>
      </c>
      <c r="K7" s="19">
        <v>81.68</v>
      </c>
      <c r="L7" s="20">
        <f t="shared" si="0"/>
        <v>66.476</v>
      </c>
      <c r="M7" s="20">
        <f t="shared" si="1"/>
        <v>67.738</v>
      </c>
      <c r="N7" s="21" t="s">
        <v>25</v>
      </c>
    </row>
    <row r="8" ht="16.5" spans="1:14">
      <c r="A8" s="13">
        <v>801</v>
      </c>
      <c r="B8" s="14" t="s">
        <v>16</v>
      </c>
      <c r="C8" s="14" t="s">
        <v>17</v>
      </c>
      <c r="D8" s="14" t="s">
        <v>26</v>
      </c>
      <c r="E8" s="15" t="s">
        <v>22</v>
      </c>
      <c r="F8" s="14">
        <v>69.5</v>
      </c>
      <c r="G8" s="14">
        <v>66.5</v>
      </c>
      <c r="H8" s="13"/>
      <c r="I8" s="14">
        <v>136</v>
      </c>
      <c r="J8" s="18">
        <v>37</v>
      </c>
      <c r="K8" s="19">
        <v>77.18</v>
      </c>
      <c r="L8" s="20">
        <f t="shared" si="0"/>
        <v>65.126</v>
      </c>
      <c r="M8" s="20">
        <f t="shared" si="1"/>
        <v>66.563</v>
      </c>
      <c r="N8" s="21" t="s">
        <v>27</v>
      </c>
    </row>
    <row r="9" ht="16.5" spans="1:14">
      <c r="A9" s="13">
        <v>801</v>
      </c>
      <c r="B9" s="14" t="s">
        <v>16</v>
      </c>
      <c r="C9" s="14" t="s">
        <v>17</v>
      </c>
      <c r="D9" s="14" t="s">
        <v>28</v>
      </c>
      <c r="E9" s="15" t="s">
        <v>29</v>
      </c>
      <c r="F9" s="14">
        <v>67.5</v>
      </c>
      <c r="G9" s="14">
        <v>70.5</v>
      </c>
      <c r="H9" s="13"/>
      <c r="I9" s="14">
        <v>138</v>
      </c>
      <c r="J9" s="18">
        <v>36</v>
      </c>
      <c r="K9" s="19">
        <v>75.46</v>
      </c>
      <c r="L9" s="20">
        <f t="shared" si="0"/>
        <v>63.622</v>
      </c>
      <c r="M9" s="20">
        <f t="shared" si="1"/>
        <v>66.311</v>
      </c>
      <c r="N9" s="21" t="s">
        <v>30</v>
      </c>
    </row>
    <row r="10" ht="16.5" spans="1:14">
      <c r="A10" s="13">
        <v>801</v>
      </c>
      <c r="B10" s="14" t="s">
        <v>16</v>
      </c>
      <c r="C10" s="14" t="s">
        <v>17</v>
      </c>
      <c r="D10" s="14" t="s">
        <v>31</v>
      </c>
      <c r="E10" s="15" t="s">
        <v>32</v>
      </c>
      <c r="F10" s="14">
        <v>67.5</v>
      </c>
      <c r="G10" s="14">
        <v>74</v>
      </c>
      <c r="H10" s="13"/>
      <c r="I10" s="14">
        <v>141.5</v>
      </c>
      <c r="J10" s="18">
        <v>33</v>
      </c>
      <c r="K10" s="19">
        <v>72.56</v>
      </c>
      <c r="L10" s="20">
        <f t="shared" si="0"/>
        <v>60.692</v>
      </c>
      <c r="M10" s="20">
        <f t="shared" si="1"/>
        <v>65.721</v>
      </c>
      <c r="N10" s="21" t="s">
        <v>33</v>
      </c>
    </row>
    <row r="11" ht="16.5" spans="1:14">
      <c r="A11" s="13">
        <v>802</v>
      </c>
      <c r="B11" s="14" t="s">
        <v>16</v>
      </c>
      <c r="C11" s="14" t="s">
        <v>34</v>
      </c>
      <c r="D11" s="14" t="s">
        <v>35</v>
      </c>
      <c r="E11" s="15" t="s">
        <v>36</v>
      </c>
      <c r="F11" s="14">
        <v>74</v>
      </c>
      <c r="G11" s="14">
        <v>61</v>
      </c>
      <c r="H11" s="13"/>
      <c r="I11" s="14">
        <v>135</v>
      </c>
      <c r="J11" s="18">
        <v>75</v>
      </c>
      <c r="K11" s="19">
        <v>85.04</v>
      </c>
      <c r="L11" s="20">
        <f t="shared" si="0"/>
        <v>82.028</v>
      </c>
      <c r="M11" s="20">
        <f t="shared" si="1"/>
        <v>74.764</v>
      </c>
      <c r="N11" s="21" t="s">
        <v>20</v>
      </c>
    </row>
    <row r="12" ht="16.5" spans="1:14">
      <c r="A12" s="13">
        <v>802</v>
      </c>
      <c r="B12" s="14" t="s">
        <v>16</v>
      </c>
      <c r="C12" s="14" t="s">
        <v>34</v>
      </c>
      <c r="D12" s="14" t="s">
        <v>37</v>
      </c>
      <c r="E12" s="15" t="s">
        <v>36</v>
      </c>
      <c r="F12" s="14">
        <v>73</v>
      </c>
      <c r="G12" s="14">
        <v>67.5</v>
      </c>
      <c r="H12" s="13"/>
      <c r="I12" s="14">
        <v>140.5</v>
      </c>
      <c r="J12" s="18">
        <v>64</v>
      </c>
      <c r="K12" s="19">
        <v>76.76</v>
      </c>
      <c r="L12" s="20">
        <f t="shared" si="0"/>
        <v>72.932</v>
      </c>
      <c r="M12" s="20">
        <f t="shared" si="1"/>
        <v>71.591</v>
      </c>
      <c r="N12" s="21" t="s">
        <v>23</v>
      </c>
    </row>
    <row r="13" ht="16.5" spans="1:14">
      <c r="A13" s="13">
        <v>803</v>
      </c>
      <c r="B13" s="14" t="s">
        <v>16</v>
      </c>
      <c r="C13" s="14" t="s">
        <v>38</v>
      </c>
      <c r="D13" s="14" t="s">
        <v>39</v>
      </c>
      <c r="E13" s="15" t="s">
        <v>40</v>
      </c>
      <c r="F13" s="14">
        <v>76.5</v>
      </c>
      <c r="G13" s="14">
        <v>64.5</v>
      </c>
      <c r="H13" s="13"/>
      <c r="I13" s="14">
        <v>141</v>
      </c>
      <c r="J13" s="18">
        <v>73.5</v>
      </c>
      <c r="K13" s="19">
        <v>83.4</v>
      </c>
      <c r="L13" s="20">
        <f t="shared" si="0"/>
        <v>80.43</v>
      </c>
      <c r="M13" s="20">
        <f t="shared" si="1"/>
        <v>75.465</v>
      </c>
      <c r="N13" s="21" t="s">
        <v>20</v>
      </c>
    </row>
    <row r="14" ht="16.5" spans="1:14">
      <c r="A14" s="13">
        <v>803</v>
      </c>
      <c r="B14" s="14" t="s">
        <v>16</v>
      </c>
      <c r="C14" s="14" t="s">
        <v>38</v>
      </c>
      <c r="D14" s="14" t="s">
        <v>41</v>
      </c>
      <c r="E14" s="15" t="s">
        <v>42</v>
      </c>
      <c r="F14" s="14">
        <v>73.5</v>
      </c>
      <c r="G14" s="14">
        <v>60</v>
      </c>
      <c r="H14" s="13"/>
      <c r="I14" s="14">
        <v>133.5</v>
      </c>
      <c r="J14" s="18">
        <v>68</v>
      </c>
      <c r="K14" s="19">
        <v>80.1</v>
      </c>
      <c r="L14" s="20">
        <f t="shared" si="0"/>
        <v>76.47</v>
      </c>
      <c r="M14" s="20">
        <f t="shared" si="1"/>
        <v>71.61</v>
      </c>
      <c r="N14" s="21" t="s">
        <v>23</v>
      </c>
    </row>
    <row r="15" ht="16.5" spans="1:14">
      <c r="A15" s="13">
        <v>803</v>
      </c>
      <c r="B15" s="14" t="s">
        <v>16</v>
      </c>
      <c r="C15" s="14" t="s">
        <v>38</v>
      </c>
      <c r="D15" s="14" t="s">
        <v>43</v>
      </c>
      <c r="E15" s="15" t="s">
        <v>44</v>
      </c>
      <c r="F15" s="14">
        <v>80</v>
      </c>
      <c r="G15" s="14">
        <v>60</v>
      </c>
      <c r="H15" s="13"/>
      <c r="I15" s="14">
        <v>140</v>
      </c>
      <c r="J15" s="18">
        <v>47</v>
      </c>
      <c r="K15" s="19">
        <v>82.6</v>
      </c>
      <c r="L15" s="20">
        <f t="shared" si="0"/>
        <v>71.92</v>
      </c>
      <c r="M15" s="20">
        <f t="shared" si="1"/>
        <v>70.96</v>
      </c>
      <c r="N15" s="21" t="s">
        <v>25</v>
      </c>
    </row>
    <row r="16" ht="16.5" spans="1:14">
      <c r="A16" s="13">
        <v>803</v>
      </c>
      <c r="B16" s="14" t="s">
        <v>16</v>
      </c>
      <c r="C16" s="14" t="s">
        <v>38</v>
      </c>
      <c r="D16" s="14" t="s">
        <v>45</v>
      </c>
      <c r="E16" s="15" t="s">
        <v>46</v>
      </c>
      <c r="F16" s="14">
        <v>75</v>
      </c>
      <c r="G16" s="14">
        <v>62</v>
      </c>
      <c r="H16" s="13"/>
      <c r="I16" s="14">
        <v>137</v>
      </c>
      <c r="J16" s="18">
        <v>58.5</v>
      </c>
      <c r="K16" s="19">
        <v>78.8</v>
      </c>
      <c r="L16" s="20">
        <f t="shared" si="0"/>
        <v>72.71</v>
      </c>
      <c r="M16" s="20">
        <f t="shared" si="1"/>
        <v>70.605</v>
      </c>
      <c r="N16" s="21" t="s">
        <v>27</v>
      </c>
    </row>
    <row r="17" ht="16.5" spans="1:14">
      <c r="A17" s="13">
        <v>803</v>
      </c>
      <c r="B17" s="14" t="s">
        <v>16</v>
      </c>
      <c r="C17" s="14" t="s">
        <v>38</v>
      </c>
      <c r="D17" s="14" t="s">
        <v>47</v>
      </c>
      <c r="E17" s="15" t="s">
        <v>42</v>
      </c>
      <c r="F17" s="14">
        <v>68.5</v>
      </c>
      <c r="G17" s="14">
        <v>71</v>
      </c>
      <c r="H17" s="13"/>
      <c r="I17" s="14">
        <v>139.5</v>
      </c>
      <c r="J17" s="18">
        <v>37.5</v>
      </c>
      <c r="K17" s="19">
        <v>85.1</v>
      </c>
      <c r="L17" s="20">
        <f t="shared" si="0"/>
        <v>70.82</v>
      </c>
      <c r="M17" s="20">
        <f t="shared" si="1"/>
        <v>70.285</v>
      </c>
      <c r="N17" s="21" t="s">
        <v>30</v>
      </c>
    </row>
    <row r="18" ht="16.5" spans="1:14">
      <c r="A18" s="13">
        <v>803</v>
      </c>
      <c r="B18" s="14" t="s">
        <v>16</v>
      </c>
      <c r="C18" s="14" t="s">
        <v>38</v>
      </c>
      <c r="D18" s="14" t="s">
        <v>48</v>
      </c>
      <c r="E18" s="15" t="s">
        <v>49</v>
      </c>
      <c r="F18" s="14">
        <v>78</v>
      </c>
      <c r="G18" s="14">
        <v>59</v>
      </c>
      <c r="H18" s="13"/>
      <c r="I18" s="14">
        <v>137</v>
      </c>
      <c r="J18" s="18">
        <v>41</v>
      </c>
      <c r="K18" s="19">
        <v>84.2</v>
      </c>
      <c r="L18" s="20">
        <f t="shared" si="0"/>
        <v>71.24</v>
      </c>
      <c r="M18" s="20">
        <f t="shared" si="1"/>
        <v>69.87</v>
      </c>
      <c r="N18" s="21" t="s">
        <v>33</v>
      </c>
    </row>
    <row r="19" ht="16.5" spans="1:14">
      <c r="A19" s="13">
        <v>803</v>
      </c>
      <c r="B19" s="14" t="s">
        <v>16</v>
      </c>
      <c r="C19" s="14" t="s">
        <v>38</v>
      </c>
      <c r="D19" s="14" t="s">
        <v>50</v>
      </c>
      <c r="E19" s="15" t="s">
        <v>51</v>
      </c>
      <c r="F19" s="14">
        <v>70.5</v>
      </c>
      <c r="G19" s="14">
        <v>67</v>
      </c>
      <c r="H19" s="13"/>
      <c r="I19" s="14">
        <v>137.5</v>
      </c>
      <c r="J19" s="18">
        <v>42.5</v>
      </c>
      <c r="K19" s="19">
        <v>83.1</v>
      </c>
      <c r="L19" s="20">
        <f t="shared" si="0"/>
        <v>70.92</v>
      </c>
      <c r="M19" s="20">
        <f t="shared" si="1"/>
        <v>69.835</v>
      </c>
      <c r="N19" s="21" t="s">
        <v>52</v>
      </c>
    </row>
    <row r="20" ht="16.5" spans="1:14">
      <c r="A20" s="13">
        <v>803</v>
      </c>
      <c r="B20" s="14" t="s">
        <v>16</v>
      </c>
      <c r="C20" s="14" t="s">
        <v>38</v>
      </c>
      <c r="D20" s="14" t="s">
        <v>53</v>
      </c>
      <c r="E20" s="15" t="s">
        <v>42</v>
      </c>
      <c r="F20" s="14">
        <v>69.5</v>
      </c>
      <c r="G20" s="14">
        <v>70</v>
      </c>
      <c r="H20" s="13"/>
      <c r="I20" s="14">
        <v>139.5</v>
      </c>
      <c r="J20" s="18">
        <v>46.5</v>
      </c>
      <c r="K20" s="19">
        <v>76.9</v>
      </c>
      <c r="L20" s="20">
        <f t="shared" si="0"/>
        <v>67.78</v>
      </c>
      <c r="M20" s="20">
        <f t="shared" si="1"/>
        <v>68.765</v>
      </c>
      <c r="N20" s="21" t="s">
        <v>54</v>
      </c>
    </row>
    <row r="21" ht="16.5" spans="1:14">
      <c r="A21" s="13">
        <v>803</v>
      </c>
      <c r="B21" s="14" t="s">
        <v>16</v>
      </c>
      <c r="C21" s="14" t="s">
        <v>38</v>
      </c>
      <c r="D21" s="14" t="s">
        <v>55</v>
      </c>
      <c r="E21" s="15" t="s">
        <v>44</v>
      </c>
      <c r="F21" s="14">
        <v>74</v>
      </c>
      <c r="G21" s="14">
        <v>64</v>
      </c>
      <c r="H21" s="13"/>
      <c r="I21" s="14">
        <v>138</v>
      </c>
      <c r="J21" s="18">
        <v>36.5</v>
      </c>
      <c r="K21" s="19">
        <v>81.3</v>
      </c>
      <c r="L21" s="20">
        <f t="shared" si="0"/>
        <v>67.86</v>
      </c>
      <c r="M21" s="20">
        <f t="shared" si="1"/>
        <v>68.43</v>
      </c>
      <c r="N21" s="21" t="s">
        <v>56</v>
      </c>
    </row>
    <row r="22" ht="16.5" spans="1:14">
      <c r="A22" s="13">
        <v>803</v>
      </c>
      <c r="B22" s="14" t="s">
        <v>16</v>
      </c>
      <c r="C22" s="14" t="s">
        <v>38</v>
      </c>
      <c r="D22" s="14" t="s">
        <v>57</v>
      </c>
      <c r="E22" s="15" t="s">
        <v>58</v>
      </c>
      <c r="F22" s="14">
        <v>70</v>
      </c>
      <c r="G22" s="14">
        <v>63.5</v>
      </c>
      <c r="H22" s="13"/>
      <c r="I22" s="14">
        <v>133.5</v>
      </c>
      <c r="J22" s="18">
        <v>47.5</v>
      </c>
      <c r="K22" s="19">
        <v>78.9</v>
      </c>
      <c r="L22" s="20">
        <f t="shared" si="0"/>
        <v>69.48</v>
      </c>
      <c r="M22" s="20">
        <f t="shared" si="1"/>
        <v>68.115</v>
      </c>
      <c r="N22" s="21" t="s">
        <v>59</v>
      </c>
    </row>
    <row r="23" ht="33" spans="1:14">
      <c r="A23" s="13">
        <v>803</v>
      </c>
      <c r="B23" s="14" t="s">
        <v>16</v>
      </c>
      <c r="C23" s="14" t="s">
        <v>38</v>
      </c>
      <c r="D23" s="14" t="s">
        <v>60</v>
      </c>
      <c r="E23" s="15" t="s">
        <v>61</v>
      </c>
      <c r="F23" s="14">
        <v>74</v>
      </c>
      <c r="G23" s="14">
        <v>60</v>
      </c>
      <c r="H23" s="13"/>
      <c r="I23" s="14">
        <v>134</v>
      </c>
      <c r="J23" s="18">
        <v>47</v>
      </c>
      <c r="K23" s="19">
        <v>78.7</v>
      </c>
      <c r="L23" s="20">
        <f t="shared" si="0"/>
        <v>69.19</v>
      </c>
      <c r="M23" s="20">
        <f t="shared" si="1"/>
        <v>68.095</v>
      </c>
      <c r="N23" s="21" t="s">
        <v>62</v>
      </c>
    </row>
    <row r="24" ht="16.5" spans="1:14">
      <c r="A24" s="13">
        <v>803</v>
      </c>
      <c r="B24" s="14" t="s">
        <v>16</v>
      </c>
      <c r="C24" s="14" t="s">
        <v>38</v>
      </c>
      <c r="D24" s="14" t="s">
        <v>63</v>
      </c>
      <c r="E24" s="15" t="s">
        <v>42</v>
      </c>
      <c r="F24" s="14">
        <v>71.5</v>
      </c>
      <c r="G24" s="14">
        <v>61.5</v>
      </c>
      <c r="H24" s="13"/>
      <c r="I24" s="14">
        <v>133</v>
      </c>
      <c r="J24" s="18">
        <v>41.5</v>
      </c>
      <c r="K24" s="19">
        <v>80.7</v>
      </c>
      <c r="L24" s="20">
        <f t="shared" si="0"/>
        <v>68.94</v>
      </c>
      <c r="M24" s="20">
        <f t="shared" si="1"/>
        <v>67.72</v>
      </c>
      <c r="N24" s="21" t="s">
        <v>64</v>
      </c>
    </row>
    <row r="25" ht="16.5" spans="1:14">
      <c r="A25" s="13">
        <v>803</v>
      </c>
      <c r="B25" s="14" t="s">
        <v>16</v>
      </c>
      <c r="C25" s="14" t="s">
        <v>38</v>
      </c>
      <c r="D25" s="14" t="s">
        <v>65</v>
      </c>
      <c r="E25" s="15" t="s">
        <v>51</v>
      </c>
      <c r="F25" s="14">
        <v>71</v>
      </c>
      <c r="G25" s="14">
        <v>62</v>
      </c>
      <c r="H25" s="13"/>
      <c r="I25" s="14">
        <v>133</v>
      </c>
      <c r="J25" s="18">
        <v>38.5</v>
      </c>
      <c r="K25" s="19">
        <v>77.9</v>
      </c>
      <c r="L25" s="20">
        <f t="shared" si="0"/>
        <v>66.08</v>
      </c>
      <c r="M25" s="20">
        <f t="shared" si="1"/>
        <v>66.29</v>
      </c>
      <c r="N25" s="21" t="s">
        <v>66</v>
      </c>
    </row>
    <row r="26" ht="16.5" spans="1:14">
      <c r="A26" s="13">
        <v>804</v>
      </c>
      <c r="B26" s="14" t="s">
        <v>67</v>
      </c>
      <c r="C26" s="14" t="s">
        <v>38</v>
      </c>
      <c r="D26" s="14" t="s">
        <v>68</v>
      </c>
      <c r="E26" s="15" t="s">
        <v>69</v>
      </c>
      <c r="F26" s="14">
        <v>71</v>
      </c>
      <c r="G26" s="14">
        <v>65</v>
      </c>
      <c r="H26" s="13"/>
      <c r="I26" s="14">
        <v>136</v>
      </c>
      <c r="J26" s="18">
        <v>43.5</v>
      </c>
      <c r="K26" s="19">
        <v>80.3</v>
      </c>
      <c r="L26" s="20">
        <f t="shared" si="0"/>
        <v>69.26</v>
      </c>
      <c r="M26" s="20">
        <f t="shared" si="1"/>
        <v>68.63</v>
      </c>
      <c r="N26" s="21" t="s">
        <v>20</v>
      </c>
    </row>
    <row r="27" ht="16.5" spans="1:14">
      <c r="A27" s="13">
        <v>804</v>
      </c>
      <c r="B27" s="14" t="s">
        <v>67</v>
      </c>
      <c r="C27" s="14" t="s">
        <v>38</v>
      </c>
      <c r="D27" s="14" t="s">
        <v>70</v>
      </c>
      <c r="E27" s="15" t="s">
        <v>69</v>
      </c>
      <c r="F27" s="14">
        <v>66.5</v>
      </c>
      <c r="G27" s="14">
        <v>66.5</v>
      </c>
      <c r="H27" s="13"/>
      <c r="I27" s="14">
        <v>133</v>
      </c>
      <c r="J27" s="18">
        <v>37</v>
      </c>
      <c r="K27" s="19">
        <v>78</v>
      </c>
      <c r="L27" s="20">
        <f t="shared" si="0"/>
        <v>65.7</v>
      </c>
      <c r="M27" s="20">
        <f t="shared" si="1"/>
        <v>66.1</v>
      </c>
      <c r="N27" s="21" t="s">
        <v>23</v>
      </c>
    </row>
    <row r="28" ht="16.5" spans="1:14">
      <c r="A28" s="13">
        <v>804</v>
      </c>
      <c r="B28" s="14" t="s">
        <v>67</v>
      </c>
      <c r="C28" s="14" t="s">
        <v>38</v>
      </c>
      <c r="D28" s="14" t="s">
        <v>71</v>
      </c>
      <c r="E28" s="15" t="s">
        <v>72</v>
      </c>
      <c r="F28" s="14">
        <v>70</v>
      </c>
      <c r="G28" s="14">
        <v>63.5</v>
      </c>
      <c r="H28" s="13"/>
      <c r="I28" s="14">
        <v>133.5</v>
      </c>
      <c r="J28" s="18">
        <v>43</v>
      </c>
      <c r="K28" s="19">
        <v>74.5</v>
      </c>
      <c r="L28" s="20">
        <f t="shared" si="0"/>
        <v>65.05</v>
      </c>
      <c r="M28" s="20">
        <f t="shared" si="1"/>
        <v>65.9</v>
      </c>
      <c r="N28" s="21" t="s">
        <v>25</v>
      </c>
    </row>
    <row r="29" ht="16.5" spans="1:14">
      <c r="A29" s="13">
        <v>805</v>
      </c>
      <c r="B29" s="14" t="s">
        <v>73</v>
      </c>
      <c r="C29" s="14" t="s">
        <v>34</v>
      </c>
      <c r="D29" s="14" t="s">
        <v>74</v>
      </c>
      <c r="E29" s="15" t="s">
        <v>36</v>
      </c>
      <c r="F29" s="14">
        <v>78</v>
      </c>
      <c r="G29" s="14">
        <v>65</v>
      </c>
      <c r="H29" s="13"/>
      <c r="I29" s="14">
        <v>143</v>
      </c>
      <c r="J29" s="18">
        <v>68</v>
      </c>
      <c r="K29" s="19">
        <v>78.4</v>
      </c>
      <c r="L29" s="20">
        <f t="shared" si="0"/>
        <v>75.28</v>
      </c>
      <c r="M29" s="20">
        <f t="shared" si="1"/>
        <v>73.39</v>
      </c>
      <c r="N29" s="21" t="s">
        <v>20</v>
      </c>
    </row>
    <row r="30" ht="16.5" spans="1:14">
      <c r="A30" s="13">
        <v>805</v>
      </c>
      <c r="B30" s="14" t="s">
        <v>73</v>
      </c>
      <c r="C30" s="14" t="s">
        <v>34</v>
      </c>
      <c r="D30" s="14" t="s">
        <v>75</v>
      </c>
      <c r="E30" s="15" t="s">
        <v>36</v>
      </c>
      <c r="F30" s="14">
        <v>82</v>
      </c>
      <c r="G30" s="14">
        <v>60</v>
      </c>
      <c r="H30" s="13"/>
      <c r="I30" s="14">
        <v>142</v>
      </c>
      <c r="J30" s="18">
        <v>66</v>
      </c>
      <c r="K30" s="19">
        <v>77.8</v>
      </c>
      <c r="L30" s="20">
        <f t="shared" si="0"/>
        <v>74.26</v>
      </c>
      <c r="M30" s="20">
        <f t="shared" si="1"/>
        <v>72.63</v>
      </c>
      <c r="N30" s="21" t="s">
        <v>23</v>
      </c>
    </row>
    <row r="31" ht="16.5" spans="1:14">
      <c r="A31" s="13">
        <v>805</v>
      </c>
      <c r="B31" s="14" t="s">
        <v>73</v>
      </c>
      <c r="C31" s="14" t="s">
        <v>34</v>
      </c>
      <c r="D31" s="14" t="s">
        <v>76</v>
      </c>
      <c r="E31" s="15" t="s">
        <v>36</v>
      </c>
      <c r="F31" s="14">
        <v>77</v>
      </c>
      <c r="G31" s="14">
        <v>58</v>
      </c>
      <c r="H31" s="13"/>
      <c r="I31" s="14">
        <v>135</v>
      </c>
      <c r="J31" s="18">
        <v>67</v>
      </c>
      <c r="K31" s="19">
        <v>72.8</v>
      </c>
      <c r="L31" s="20">
        <f t="shared" si="0"/>
        <v>71.06</v>
      </c>
      <c r="M31" s="20">
        <f t="shared" si="1"/>
        <v>69.28</v>
      </c>
      <c r="N31" s="21" t="s">
        <v>25</v>
      </c>
    </row>
    <row r="32" ht="33" spans="1:14">
      <c r="A32" s="13">
        <v>806</v>
      </c>
      <c r="B32" s="14" t="s">
        <v>77</v>
      </c>
      <c r="C32" s="14" t="s">
        <v>38</v>
      </c>
      <c r="D32" s="14" t="s">
        <v>78</v>
      </c>
      <c r="E32" s="15" t="s">
        <v>61</v>
      </c>
      <c r="F32" s="14">
        <v>75.5</v>
      </c>
      <c r="G32" s="14">
        <v>61.5</v>
      </c>
      <c r="H32" s="13"/>
      <c r="I32" s="14">
        <v>137</v>
      </c>
      <c r="J32" s="18">
        <v>49.5</v>
      </c>
      <c r="K32" s="19">
        <v>76.8</v>
      </c>
      <c r="L32" s="20">
        <f t="shared" si="0"/>
        <v>68.61</v>
      </c>
      <c r="M32" s="20">
        <f t="shared" si="1"/>
        <v>68.555</v>
      </c>
      <c r="N32" s="21" t="s">
        <v>20</v>
      </c>
    </row>
    <row r="33" ht="33" spans="1:14">
      <c r="A33" s="13">
        <v>806</v>
      </c>
      <c r="B33" s="14" t="s">
        <v>77</v>
      </c>
      <c r="C33" s="14" t="s">
        <v>38</v>
      </c>
      <c r="D33" s="14" t="s">
        <v>79</v>
      </c>
      <c r="E33" s="15" t="s">
        <v>80</v>
      </c>
      <c r="F33" s="14">
        <v>70.5</v>
      </c>
      <c r="G33" s="14">
        <v>59</v>
      </c>
      <c r="H33" s="13"/>
      <c r="I33" s="14">
        <v>129.5</v>
      </c>
      <c r="J33" s="18">
        <v>49.5</v>
      </c>
      <c r="K33" s="19">
        <v>79.2</v>
      </c>
      <c r="L33" s="20">
        <f t="shared" si="0"/>
        <v>70.29</v>
      </c>
      <c r="M33" s="20">
        <f t="shared" si="1"/>
        <v>67.52</v>
      </c>
      <c r="N33" s="21" t="s">
        <v>23</v>
      </c>
    </row>
    <row r="34" ht="16.5" spans="1:14">
      <c r="A34" s="13">
        <v>806</v>
      </c>
      <c r="B34" s="14" t="s">
        <v>77</v>
      </c>
      <c r="C34" s="14" t="s">
        <v>38</v>
      </c>
      <c r="D34" s="14" t="s">
        <v>81</v>
      </c>
      <c r="E34" s="15" t="s">
        <v>46</v>
      </c>
      <c r="F34" s="14">
        <v>73.5</v>
      </c>
      <c r="G34" s="14">
        <v>58</v>
      </c>
      <c r="H34" s="13"/>
      <c r="I34" s="14">
        <v>131.5</v>
      </c>
      <c r="J34" s="18">
        <v>25</v>
      </c>
      <c r="K34" s="19">
        <v>73.8</v>
      </c>
      <c r="L34" s="20">
        <f t="shared" si="0"/>
        <v>59.16</v>
      </c>
      <c r="M34" s="20">
        <f t="shared" si="1"/>
        <v>62.455</v>
      </c>
      <c r="N34" s="21" t="s">
        <v>25</v>
      </c>
    </row>
    <row r="35" ht="16.5" spans="1:14">
      <c r="A35" s="13">
        <v>807</v>
      </c>
      <c r="B35" s="14" t="s">
        <v>82</v>
      </c>
      <c r="C35" s="14" t="s">
        <v>34</v>
      </c>
      <c r="D35" s="14" t="s">
        <v>83</v>
      </c>
      <c r="E35" s="15" t="s">
        <v>36</v>
      </c>
      <c r="F35" s="14">
        <v>60.5</v>
      </c>
      <c r="G35" s="14">
        <v>63</v>
      </c>
      <c r="H35" s="13"/>
      <c r="I35" s="14">
        <v>123.5</v>
      </c>
      <c r="J35" s="18">
        <v>62</v>
      </c>
      <c r="K35" s="19">
        <v>75</v>
      </c>
      <c r="L35" s="20">
        <f t="shared" si="0"/>
        <v>71.1</v>
      </c>
      <c r="M35" s="20">
        <f t="shared" si="1"/>
        <v>66.425</v>
      </c>
      <c r="N35" s="21" t="s">
        <v>20</v>
      </c>
    </row>
    <row r="36" ht="16.5" spans="1:14">
      <c r="A36" s="13">
        <v>807</v>
      </c>
      <c r="B36" s="14" t="s">
        <v>82</v>
      </c>
      <c r="C36" s="14" t="s">
        <v>34</v>
      </c>
      <c r="D36" s="14" t="s">
        <v>84</v>
      </c>
      <c r="E36" s="15" t="s">
        <v>36</v>
      </c>
      <c r="F36" s="14">
        <v>68.5</v>
      </c>
      <c r="G36" s="14">
        <v>56</v>
      </c>
      <c r="H36" s="13"/>
      <c r="I36" s="14">
        <v>124.5</v>
      </c>
      <c r="J36" s="18">
        <v>51</v>
      </c>
      <c r="K36" s="19">
        <v>77.4</v>
      </c>
      <c r="L36" s="20">
        <f t="shared" si="0"/>
        <v>69.48</v>
      </c>
      <c r="M36" s="20">
        <f t="shared" si="1"/>
        <v>65.865</v>
      </c>
      <c r="N36" s="21" t="s">
        <v>23</v>
      </c>
    </row>
    <row r="37" ht="16.5" spans="1:14">
      <c r="A37" s="13">
        <v>807</v>
      </c>
      <c r="B37" s="14" t="s">
        <v>82</v>
      </c>
      <c r="C37" s="14" t="s">
        <v>34</v>
      </c>
      <c r="D37" s="14" t="s">
        <v>85</v>
      </c>
      <c r="E37" s="15" t="s">
        <v>36</v>
      </c>
      <c r="F37" s="14">
        <v>71.5</v>
      </c>
      <c r="G37" s="14">
        <v>52.5</v>
      </c>
      <c r="H37" s="13"/>
      <c r="I37" s="14">
        <v>124</v>
      </c>
      <c r="J37" s="18">
        <v>37</v>
      </c>
      <c r="K37" s="19">
        <v>73.7</v>
      </c>
      <c r="L37" s="20">
        <f t="shared" si="0"/>
        <v>62.69</v>
      </c>
      <c r="M37" s="20">
        <f t="shared" si="1"/>
        <v>62.345</v>
      </c>
      <c r="N37" s="21" t="s">
        <v>25</v>
      </c>
    </row>
    <row r="38" ht="16.5" spans="1:14">
      <c r="A38" s="13">
        <v>808</v>
      </c>
      <c r="B38" s="14" t="s">
        <v>86</v>
      </c>
      <c r="C38" s="14" t="s">
        <v>38</v>
      </c>
      <c r="D38" s="14" t="s">
        <v>87</v>
      </c>
      <c r="E38" s="15" t="s">
        <v>44</v>
      </c>
      <c r="F38" s="14">
        <v>75.5</v>
      </c>
      <c r="G38" s="14">
        <v>53.5</v>
      </c>
      <c r="H38" s="13"/>
      <c r="I38" s="14">
        <v>129</v>
      </c>
      <c r="J38" s="18">
        <v>45</v>
      </c>
      <c r="K38" s="19">
        <v>78.2</v>
      </c>
      <c r="L38" s="20">
        <f t="shared" si="0"/>
        <v>68.24</v>
      </c>
      <c r="M38" s="20">
        <f t="shared" si="1"/>
        <v>66.37</v>
      </c>
      <c r="N38" s="21" t="s">
        <v>20</v>
      </c>
    </row>
    <row r="39" ht="16.5" spans="1:14">
      <c r="A39" s="13">
        <v>808</v>
      </c>
      <c r="B39" s="14" t="s">
        <v>86</v>
      </c>
      <c r="C39" s="14" t="s">
        <v>38</v>
      </c>
      <c r="D39" s="14" t="s">
        <v>88</v>
      </c>
      <c r="E39" s="15" t="s">
        <v>42</v>
      </c>
      <c r="F39" s="14">
        <v>75.5</v>
      </c>
      <c r="G39" s="14">
        <v>54</v>
      </c>
      <c r="H39" s="13"/>
      <c r="I39" s="14">
        <v>129.5</v>
      </c>
      <c r="J39" s="18">
        <v>39.5</v>
      </c>
      <c r="K39" s="19">
        <v>76</v>
      </c>
      <c r="L39" s="20">
        <f t="shared" si="0"/>
        <v>65.05</v>
      </c>
      <c r="M39" s="20">
        <f t="shared" si="1"/>
        <v>64.9</v>
      </c>
      <c r="N39" s="21" t="s">
        <v>23</v>
      </c>
    </row>
    <row r="40" ht="16.5" spans="1:14">
      <c r="A40" s="13">
        <v>808</v>
      </c>
      <c r="B40" s="14" t="s">
        <v>86</v>
      </c>
      <c r="C40" s="14" t="s">
        <v>38</v>
      </c>
      <c r="D40" s="14" t="s">
        <v>89</v>
      </c>
      <c r="E40" s="15" t="s">
        <v>42</v>
      </c>
      <c r="F40" s="14">
        <v>72</v>
      </c>
      <c r="G40" s="14">
        <v>52.5</v>
      </c>
      <c r="H40" s="13"/>
      <c r="I40" s="14">
        <v>124.5</v>
      </c>
      <c r="J40" s="18">
        <v>31.5</v>
      </c>
      <c r="K40" s="19">
        <v>75</v>
      </c>
      <c r="L40" s="20">
        <f t="shared" si="0"/>
        <v>61.95</v>
      </c>
      <c r="M40" s="20">
        <f t="shared" si="1"/>
        <v>62.1</v>
      </c>
      <c r="N40" s="21" t="s">
        <v>25</v>
      </c>
    </row>
    <row r="41" ht="16.5" spans="1:14">
      <c r="A41" s="13">
        <v>809</v>
      </c>
      <c r="B41" s="14" t="s">
        <v>90</v>
      </c>
      <c r="C41" s="14" t="s">
        <v>38</v>
      </c>
      <c r="D41" s="14" t="s">
        <v>91</v>
      </c>
      <c r="E41" s="15" t="s">
        <v>92</v>
      </c>
      <c r="F41" s="14">
        <v>69</v>
      </c>
      <c r="G41" s="14">
        <v>63.5</v>
      </c>
      <c r="H41" s="13"/>
      <c r="I41" s="14">
        <v>132.5</v>
      </c>
      <c r="J41" s="18">
        <v>54</v>
      </c>
      <c r="K41" s="19">
        <v>81.86</v>
      </c>
      <c r="L41" s="20">
        <f t="shared" si="0"/>
        <v>73.502</v>
      </c>
      <c r="M41" s="20">
        <f t="shared" si="1"/>
        <v>69.876</v>
      </c>
      <c r="N41" s="21" t="s">
        <v>20</v>
      </c>
    </row>
    <row r="42" ht="16.5" spans="1:14">
      <c r="A42" s="13">
        <v>809</v>
      </c>
      <c r="B42" s="14" t="s">
        <v>90</v>
      </c>
      <c r="C42" s="14" t="s">
        <v>38</v>
      </c>
      <c r="D42" s="14" t="s">
        <v>93</v>
      </c>
      <c r="E42" s="15" t="s">
        <v>94</v>
      </c>
      <c r="F42" s="14">
        <v>70.5</v>
      </c>
      <c r="G42" s="14">
        <v>60</v>
      </c>
      <c r="H42" s="13"/>
      <c r="I42" s="14">
        <v>130.5</v>
      </c>
      <c r="J42" s="18">
        <v>49</v>
      </c>
      <c r="K42" s="19">
        <v>81.22</v>
      </c>
      <c r="L42" s="20">
        <f t="shared" si="0"/>
        <v>71.554</v>
      </c>
      <c r="M42" s="20">
        <f t="shared" si="1"/>
        <v>68.402</v>
      </c>
      <c r="N42" s="21" t="s">
        <v>23</v>
      </c>
    </row>
    <row r="43" ht="33" spans="1:14">
      <c r="A43" s="13">
        <v>809</v>
      </c>
      <c r="B43" s="14" t="s">
        <v>90</v>
      </c>
      <c r="C43" s="14" t="s">
        <v>38</v>
      </c>
      <c r="D43" s="14" t="s">
        <v>95</v>
      </c>
      <c r="E43" s="15" t="s">
        <v>61</v>
      </c>
      <c r="F43" s="14">
        <v>72</v>
      </c>
      <c r="G43" s="14">
        <v>60.5</v>
      </c>
      <c r="H43" s="13"/>
      <c r="I43" s="14">
        <v>132.5</v>
      </c>
      <c r="J43" s="18">
        <v>46.5</v>
      </c>
      <c r="K43" s="19">
        <v>74.9</v>
      </c>
      <c r="L43" s="20">
        <f t="shared" si="0"/>
        <v>66.38</v>
      </c>
      <c r="M43" s="20">
        <f t="shared" si="1"/>
        <v>66.315</v>
      </c>
      <c r="N43" s="21" t="s">
        <v>25</v>
      </c>
    </row>
    <row r="44" ht="16.5" spans="1:14">
      <c r="A44" s="13">
        <v>810</v>
      </c>
      <c r="B44" s="14" t="s">
        <v>96</v>
      </c>
      <c r="C44" s="14" t="s">
        <v>38</v>
      </c>
      <c r="D44" s="14" t="s">
        <v>97</v>
      </c>
      <c r="E44" s="15" t="s">
        <v>51</v>
      </c>
      <c r="F44" s="14">
        <v>67</v>
      </c>
      <c r="G44" s="14">
        <v>57</v>
      </c>
      <c r="H44" s="13"/>
      <c r="I44" s="14">
        <v>124</v>
      </c>
      <c r="J44" s="18">
        <v>64</v>
      </c>
      <c r="K44" s="19">
        <v>79.4</v>
      </c>
      <c r="L44" s="20">
        <f t="shared" si="0"/>
        <v>74.78</v>
      </c>
      <c r="M44" s="20">
        <f t="shared" si="1"/>
        <v>68.39</v>
      </c>
      <c r="N44" s="21" t="s">
        <v>20</v>
      </c>
    </row>
    <row r="45" ht="16.5" spans="1:14">
      <c r="A45" s="13">
        <v>810</v>
      </c>
      <c r="B45" s="14" t="s">
        <v>96</v>
      </c>
      <c r="C45" s="14" t="s">
        <v>38</v>
      </c>
      <c r="D45" s="14" t="s">
        <v>98</v>
      </c>
      <c r="E45" s="15" t="s">
        <v>58</v>
      </c>
      <c r="F45" s="14">
        <v>70</v>
      </c>
      <c r="G45" s="14">
        <v>58</v>
      </c>
      <c r="H45" s="13"/>
      <c r="I45" s="14">
        <v>128</v>
      </c>
      <c r="J45" s="18">
        <v>46</v>
      </c>
      <c r="K45" s="19">
        <v>80.4</v>
      </c>
      <c r="L45" s="20">
        <f t="shared" si="0"/>
        <v>70.08</v>
      </c>
      <c r="M45" s="20">
        <f t="shared" si="1"/>
        <v>67.04</v>
      </c>
      <c r="N45" s="21" t="s">
        <v>23</v>
      </c>
    </row>
    <row r="46" ht="16.5" spans="1:14">
      <c r="A46" s="13">
        <v>810</v>
      </c>
      <c r="B46" s="14" t="s">
        <v>96</v>
      </c>
      <c r="C46" s="14" t="s">
        <v>38</v>
      </c>
      <c r="D46" s="14" t="s">
        <v>99</v>
      </c>
      <c r="E46" s="15" t="s">
        <v>100</v>
      </c>
      <c r="F46" s="14">
        <v>75.5</v>
      </c>
      <c r="G46" s="14">
        <v>49.5</v>
      </c>
      <c r="H46" s="13"/>
      <c r="I46" s="14">
        <v>125</v>
      </c>
      <c r="J46" s="18">
        <v>51.5</v>
      </c>
      <c r="K46" s="19">
        <v>77.6</v>
      </c>
      <c r="L46" s="20">
        <f t="shared" si="0"/>
        <v>69.77</v>
      </c>
      <c r="M46" s="20">
        <f t="shared" si="1"/>
        <v>66.135</v>
      </c>
      <c r="N46" s="21" t="s">
        <v>25</v>
      </c>
    </row>
    <row r="47" ht="16.5" spans="1:14">
      <c r="A47" s="13">
        <v>810</v>
      </c>
      <c r="B47" s="14" t="s">
        <v>96</v>
      </c>
      <c r="C47" s="14" t="s">
        <v>38</v>
      </c>
      <c r="D47" s="14" t="s">
        <v>101</v>
      </c>
      <c r="E47" s="15" t="s">
        <v>51</v>
      </c>
      <c r="F47" s="14">
        <v>58.5</v>
      </c>
      <c r="G47" s="14">
        <v>65.5</v>
      </c>
      <c r="H47" s="13"/>
      <c r="I47" s="14">
        <v>124</v>
      </c>
      <c r="J47" s="18">
        <v>42</v>
      </c>
      <c r="K47" s="19">
        <v>81</v>
      </c>
      <c r="L47" s="20">
        <f t="shared" si="0"/>
        <v>69.3</v>
      </c>
      <c r="M47" s="20">
        <f t="shared" si="1"/>
        <v>65.65</v>
      </c>
      <c r="N47" s="21" t="s">
        <v>27</v>
      </c>
    </row>
    <row r="48" ht="16.5" spans="1:14">
      <c r="A48" s="13">
        <v>811</v>
      </c>
      <c r="B48" s="14" t="s">
        <v>102</v>
      </c>
      <c r="C48" s="14" t="s">
        <v>38</v>
      </c>
      <c r="D48" s="14" t="s">
        <v>103</v>
      </c>
      <c r="E48" s="15" t="s">
        <v>42</v>
      </c>
      <c r="F48" s="14">
        <v>73.5</v>
      </c>
      <c r="G48" s="14">
        <v>58.5</v>
      </c>
      <c r="H48" s="13"/>
      <c r="I48" s="14">
        <v>132</v>
      </c>
      <c r="J48" s="18">
        <v>51</v>
      </c>
      <c r="K48" s="19">
        <v>82.8</v>
      </c>
      <c r="L48" s="20">
        <f t="shared" si="0"/>
        <v>73.26</v>
      </c>
      <c r="M48" s="20">
        <f t="shared" si="1"/>
        <v>69.63</v>
      </c>
      <c r="N48" s="21" t="s">
        <v>20</v>
      </c>
    </row>
    <row r="49" ht="16.5" spans="1:14">
      <c r="A49" s="13">
        <v>811</v>
      </c>
      <c r="B49" s="14" t="s">
        <v>102</v>
      </c>
      <c r="C49" s="14" t="s">
        <v>38</v>
      </c>
      <c r="D49" s="14" t="s">
        <v>104</v>
      </c>
      <c r="E49" s="15" t="s">
        <v>44</v>
      </c>
      <c r="F49" s="14">
        <v>74.5</v>
      </c>
      <c r="G49" s="14">
        <v>62</v>
      </c>
      <c r="H49" s="13"/>
      <c r="I49" s="14">
        <v>136.5</v>
      </c>
      <c r="J49" s="18">
        <v>45.5</v>
      </c>
      <c r="K49" s="19">
        <v>78.7</v>
      </c>
      <c r="L49" s="20">
        <f t="shared" si="0"/>
        <v>68.74</v>
      </c>
      <c r="M49" s="20">
        <f t="shared" si="1"/>
        <v>68.495</v>
      </c>
      <c r="N49" s="21" t="s">
        <v>23</v>
      </c>
    </row>
    <row r="50" ht="16.5" spans="1:14">
      <c r="A50" s="13">
        <v>811</v>
      </c>
      <c r="B50" s="14" t="s">
        <v>102</v>
      </c>
      <c r="C50" s="14" t="s">
        <v>38</v>
      </c>
      <c r="D50" s="14" t="s">
        <v>105</v>
      </c>
      <c r="E50" s="15" t="s">
        <v>44</v>
      </c>
      <c r="F50" s="14">
        <v>71</v>
      </c>
      <c r="G50" s="14">
        <v>59</v>
      </c>
      <c r="H50" s="13"/>
      <c r="I50" s="14">
        <v>130</v>
      </c>
      <c r="J50" s="18">
        <v>28.5</v>
      </c>
      <c r="K50" s="19">
        <v>72.5</v>
      </c>
      <c r="L50" s="20">
        <f t="shared" si="0"/>
        <v>59.3</v>
      </c>
      <c r="M50" s="20">
        <f t="shared" si="1"/>
        <v>62.15</v>
      </c>
      <c r="N50" s="21" t="s">
        <v>25</v>
      </c>
    </row>
    <row r="51" ht="16.5" spans="1:14">
      <c r="A51" s="13">
        <v>812</v>
      </c>
      <c r="B51" s="14" t="s">
        <v>106</v>
      </c>
      <c r="C51" s="14" t="s">
        <v>38</v>
      </c>
      <c r="D51" s="14" t="s">
        <v>107</v>
      </c>
      <c r="E51" s="15" t="s">
        <v>108</v>
      </c>
      <c r="F51" s="14">
        <v>76.5</v>
      </c>
      <c r="G51" s="14">
        <v>64</v>
      </c>
      <c r="H51" s="13"/>
      <c r="I51" s="14">
        <v>140.5</v>
      </c>
      <c r="J51" s="18">
        <v>44.5</v>
      </c>
      <c r="K51" s="19">
        <v>84.1</v>
      </c>
      <c r="L51" s="20">
        <f t="shared" si="0"/>
        <v>72.22</v>
      </c>
      <c r="M51" s="20">
        <f t="shared" si="1"/>
        <v>71.235</v>
      </c>
      <c r="N51" s="21" t="s">
        <v>20</v>
      </c>
    </row>
    <row r="52" ht="16.5" spans="1:14">
      <c r="A52" s="13">
        <v>812</v>
      </c>
      <c r="B52" s="14" t="s">
        <v>106</v>
      </c>
      <c r="C52" s="14" t="s">
        <v>38</v>
      </c>
      <c r="D52" s="14" t="s">
        <v>109</v>
      </c>
      <c r="E52" s="15" t="s">
        <v>44</v>
      </c>
      <c r="F52" s="14">
        <v>74.5</v>
      </c>
      <c r="G52" s="14">
        <v>67</v>
      </c>
      <c r="H52" s="13"/>
      <c r="I52" s="14">
        <v>141.5</v>
      </c>
      <c r="J52" s="18">
        <v>42</v>
      </c>
      <c r="K52" s="19">
        <v>82</v>
      </c>
      <c r="L52" s="20">
        <f t="shared" si="0"/>
        <v>70</v>
      </c>
      <c r="M52" s="20">
        <f t="shared" si="1"/>
        <v>70.375</v>
      </c>
      <c r="N52" s="21" t="s">
        <v>23</v>
      </c>
    </row>
    <row r="53" ht="16.5" spans="1:14">
      <c r="A53" s="13">
        <v>812</v>
      </c>
      <c r="B53" s="14" t="s">
        <v>106</v>
      </c>
      <c r="C53" s="14" t="s">
        <v>38</v>
      </c>
      <c r="D53" s="14" t="s">
        <v>110</v>
      </c>
      <c r="E53" s="15" t="s">
        <v>44</v>
      </c>
      <c r="F53" s="14">
        <v>75</v>
      </c>
      <c r="G53" s="14">
        <v>65.5</v>
      </c>
      <c r="H53" s="13"/>
      <c r="I53" s="14">
        <v>140.5</v>
      </c>
      <c r="J53" s="18">
        <v>39</v>
      </c>
      <c r="K53" s="19">
        <v>77.9</v>
      </c>
      <c r="L53" s="20">
        <f t="shared" si="0"/>
        <v>66.23</v>
      </c>
      <c r="M53" s="20">
        <f t="shared" si="1"/>
        <v>68.24</v>
      </c>
      <c r="N53" s="21" t="s">
        <v>25</v>
      </c>
    </row>
    <row r="54" ht="16.5" spans="1:14">
      <c r="A54" s="13">
        <v>813</v>
      </c>
      <c r="B54" s="14" t="s">
        <v>111</v>
      </c>
      <c r="C54" s="14" t="s">
        <v>38</v>
      </c>
      <c r="D54" s="14" t="s">
        <v>112</v>
      </c>
      <c r="E54" s="15" t="s">
        <v>58</v>
      </c>
      <c r="F54" s="14">
        <v>78.5</v>
      </c>
      <c r="G54" s="14">
        <v>67.5</v>
      </c>
      <c r="H54" s="13"/>
      <c r="I54" s="14">
        <v>146</v>
      </c>
      <c r="J54" s="18">
        <v>63.5</v>
      </c>
      <c r="K54" s="19">
        <v>81</v>
      </c>
      <c r="L54" s="20">
        <f t="shared" si="0"/>
        <v>75.75</v>
      </c>
      <c r="M54" s="20">
        <f t="shared" si="1"/>
        <v>74.375</v>
      </c>
      <c r="N54" s="21" t="s">
        <v>20</v>
      </c>
    </row>
    <row r="55" ht="16.5" spans="1:14">
      <c r="A55" s="13">
        <v>813</v>
      </c>
      <c r="B55" s="14" t="s">
        <v>111</v>
      </c>
      <c r="C55" s="14" t="s">
        <v>38</v>
      </c>
      <c r="D55" s="14" t="s">
        <v>113</v>
      </c>
      <c r="E55" s="15" t="s">
        <v>114</v>
      </c>
      <c r="F55" s="14">
        <v>83</v>
      </c>
      <c r="G55" s="14">
        <v>61.5</v>
      </c>
      <c r="H55" s="13"/>
      <c r="I55" s="14">
        <v>144.5</v>
      </c>
      <c r="J55" s="18">
        <v>60.5</v>
      </c>
      <c r="K55" s="19">
        <v>80.4</v>
      </c>
      <c r="L55" s="20">
        <f t="shared" si="0"/>
        <v>74.43</v>
      </c>
      <c r="M55" s="20">
        <f t="shared" si="1"/>
        <v>73.34</v>
      </c>
      <c r="N55" s="21" t="s">
        <v>23</v>
      </c>
    </row>
    <row r="56" ht="16.5" spans="1:14">
      <c r="A56" s="13">
        <v>813</v>
      </c>
      <c r="B56" s="14" t="s">
        <v>111</v>
      </c>
      <c r="C56" s="14" t="s">
        <v>38</v>
      </c>
      <c r="D56" s="14" t="s">
        <v>115</v>
      </c>
      <c r="E56" s="15" t="s">
        <v>116</v>
      </c>
      <c r="F56" s="14">
        <v>79</v>
      </c>
      <c r="G56" s="14">
        <v>63.5</v>
      </c>
      <c r="H56" s="13"/>
      <c r="I56" s="14">
        <v>142.5</v>
      </c>
      <c r="J56" s="18">
        <v>61</v>
      </c>
      <c r="K56" s="19">
        <v>78.6</v>
      </c>
      <c r="L56" s="20">
        <f t="shared" si="0"/>
        <v>73.32</v>
      </c>
      <c r="M56" s="20">
        <f t="shared" si="1"/>
        <v>72.285</v>
      </c>
      <c r="N56" s="21" t="s">
        <v>25</v>
      </c>
    </row>
    <row r="57" ht="16.5" spans="1:14">
      <c r="A57" s="13">
        <v>813</v>
      </c>
      <c r="B57" s="14" t="s">
        <v>111</v>
      </c>
      <c r="C57" s="14" t="s">
        <v>38</v>
      </c>
      <c r="D57" s="14" t="s">
        <v>117</v>
      </c>
      <c r="E57" s="15" t="s">
        <v>118</v>
      </c>
      <c r="F57" s="14">
        <v>78</v>
      </c>
      <c r="G57" s="14">
        <v>66</v>
      </c>
      <c r="H57" s="13"/>
      <c r="I57" s="14">
        <v>144</v>
      </c>
      <c r="J57" s="18">
        <v>46</v>
      </c>
      <c r="K57" s="19">
        <v>81.6</v>
      </c>
      <c r="L57" s="20">
        <f t="shared" si="0"/>
        <v>70.92</v>
      </c>
      <c r="M57" s="20">
        <f t="shared" si="1"/>
        <v>71.46</v>
      </c>
      <c r="N57" s="21" t="s">
        <v>27</v>
      </c>
    </row>
    <row r="58" ht="16.5" spans="1:14">
      <c r="A58" s="13">
        <v>813</v>
      </c>
      <c r="B58" s="14" t="s">
        <v>111</v>
      </c>
      <c r="C58" s="14" t="s">
        <v>38</v>
      </c>
      <c r="D58" s="14" t="s">
        <v>119</v>
      </c>
      <c r="E58" s="15" t="s">
        <v>42</v>
      </c>
      <c r="F58" s="14">
        <v>71</v>
      </c>
      <c r="G58" s="14">
        <v>73</v>
      </c>
      <c r="H58" s="13"/>
      <c r="I58" s="14">
        <v>144</v>
      </c>
      <c r="J58" s="18">
        <v>49.5</v>
      </c>
      <c r="K58" s="19">
        <v>78.8</v>
      </c>
      <c r="L58" s="20">
        <f t="shared" si="0"/>
        <v>70.01</v>
      </c>
      <c r="M58" s="20">
        <f t="shared" si="1"/>
        <v>71.005</v>
      </c>
      <c r="N58" s="21" t="s">
        <v>30</v>
      </c>
    </row>
    <row r="59" ht="16.5" spans="1:14">
      <c r="A59" s="13">
        <v>813</v>
      </c>
      <c r="B59" s="14" t="s">
        <v>111</v>
      </c>
      <c r="C59" s="14" t="s">
        <v>38</v>
      </c>
      <c r="D59" s="14" t="s">
        <v>120</v>
      </c>
      <c r="E59" s="15" t="s">
        <v>121</v>
      </c>
      <c r="F59" s="14">
        <v>76.5</v>
      </c>
      <c r="G59" s="14">
        <v>68</v>
      </c>
      <c r="H59" s="13"/>
      <c r="I59" s="14">
        <v>144.5</v>
      </c>
      <c r="J59" s="18">
        <v>32</v>
      </c>
      <c r="K59" s="19">
        <v>74.2</v>
      </c>
      <c r="L59" s="20">
        <f t="shared" si="0"/>
        <v>61.54</v>
      </c>
      <c r="M59" s="20">
        <f t="shared" si="1"/>
        <v>66.895</v>
      </c>
      <c r="N59" s="21" t="s">
        <v>33</v>
      </c>
    </row>
    <row r="60" ht="16.5" spans="1:14">
      <c r="A60" s="13">
        <v>814</v>
      </c>
      <c r="B60" s="14" t="s">
        <v>122</v>
      </c>
      <c r="C60" s="14" t="s">
        <v>123</v>
      </c>
      <c r="D60" s="14" t="s">
        <v>124</v>
      </c>
      <c r="E60" s="15" t="s">
        <v>42</v>
      </c>
      <c r="F60" s="14">
        <v>76.5</v>
      </c>
      <c r="G60" s="14">
        <v>60.5</v>
      </c>
      <c r="H60" s="13"/>
      <c r="I60" s="14">
        <v>137</v>
      </c>
      <c r="J60" s="18">
        <v>49.5</v>
      </c>
      <c r="K60" s="19">
        <v>82.8</v>
      </c>
      <c r="L60" s="20">
        <f t="shared" si="0"/>
        <v>72.81</v>
      </c>
      <c r="M60" s="20">
        <f t="shared" si="1"/>
        <v>70.655</v>
      </c>
      <c r="N60" s="21" t="s">
        <v>20</v>
      </c>
    </row>
    <row r="61" ht="16.5" spans="1:14">
      <c r="A61" s="13">
        <v>814</v>
      </c>
      <c r="B61" s="14" t="s">
        <v>122</v>
      </c>
      <c r="C61" s="14" t="s">
        <v>123</v>
      </c>
      <c r="D61" s="14" t="s">
        <v>125</v>
      </c>
      <c r="E61" s="15" t="s">
        <v>42</v>
      </c>
      <c r="F61" s="14">
        <v>67.5</v>
      </c>
      <c r="G61" s="14">
        <v>63.5</v>
      </c>
      <c r="H61" s="13"/>
      <c r="I61" s="14">
        <v>131</v>
      </c>
      <c r="J61" s="18">
        <v>44</v>
      </c>
      <c r="K61" s="19">
        <v>82.6</v>
      </c>
      <c r="L61" s="20">
        <f t="shared" si="0"/>
        <v>71.02</v>
      </c>
      <c r="M61" s="20">
        <f t="shared" si="1"/>
        <v>68.26</v>
      </c>
      <c r="N61" s="21" t="s">
        <v>23</v>
      </c>
    </row>
    <row r="62" ht="16.5" spans="1:14">
      <c r="A62" s="13">
        <v>814</v>
      </c>
      <c r="B62" s="14" t="s">
        <v>122</v>
      </c>
      <c r="C62" s="14" t="s">
        <v>123</v>
      </c>
      <c r="D62" s="14" t="s">
        <v>126</v>
      </c>
      <c r="E62" s="15" t="s">
        <v>51</v>
      </c>
      <c r="F62" s="14">
        <v>73.5</v>
      </c>
      <c r="G62" s="14">
        <v>57.5</v>
      </c>
      <c r="H62" s="13"/>
      <c r="I62" s="14">
        <v>131</v>
      </c>
      <c r="J62" s="18">
        <v>64</v>
      </c>
      <c r="K62" s="19"/>
      <c r="L62" s="20">
        <f t="shared" si="0"/>
        <v>19.2</v>
      </c>
      <c r="M62" s="20">
        <f t="shared" si="1"/>
        <v>42.35</v>
      </c>
      <c r="N62" s="21" t="s">
        <v>25</v>
      </c>
    </row>
    <row r="63" ht="16.5" spans="1:14">
      <c r="A63" s="13">
        <v>815</v>
      </c>
      <c r="B63" s="14" t="s">
        <v>122</v>
      </c>
      <c r="C63" s="14" t="s">
        <v>127</v>
      </c>
      <c r="D63" s="14" t="s">
        <v>128</v>
      </c>
      <c r="E63" s="15" t="s">
        <v>46</v>
      </c>
      <c r="F63" s="14">
        <v>80</v>
      </c>
      <c r="G63" s="14">
        <v>58</v>
      </c>
      <c r="H63" s="13"/>
      <c r="I63" s="14">
        <v>138</v>
      </c>
      <c r="J63" s="18">
        <v>58</v>
      </c>
      <c r="K63" s="19">
        <v>80.9</v>
      </c>
      <c r="L63" s="20">
        <f t="shared" si="0"/>
        <v>74.03</v>
      </c>
      <c r="M63" s="20">
        <f t="shared" si="1"/>
        <v>71.515</v>
      </c>
      <c r="N63" s="21" t="s">
        <v>20</v>
      </c>
    </row>
    <row r="64" ht="16.5" spans="1:14">
      <c r="A64" s="13">
        <v>815</v>
      </c>
      <c r="B64" s="14" t="s">
        <v>122</v>
      </c>
      <c r="C64" s="14" t="s">
        <v>127</v>
      </c>
      <c r="D64" s="14" t="s">
        <v>129</v>
      </c>
      <c r="E64" s="15" t="s">
        <v>42</v>
      </c>
      <c r="F64" s="14">
        <v>75</v>
      </c>
      <c r="G64" s="14">
        <v>61</v>
      </c>
      <c r="H64" s="13"/>
      <c r="I64" s="14">
        <v>136</v>
      </c>
      <c r="J64" s="18">
        <v>57</v>
      </c>
      <c r="K64" s="19">
        <v>78.3</v>
      </c>
      <c r="L64" s="20">
        <f t="shared" si="0"/>
        <v>71.91</v>
      </c>
      <c r="M64" s="20">
        <f t="shared" si="1"/>
        <v>69.955</v>
      </c>
      <c r="N64" s="21" t="s">
        <v>23</v>
      </c>
    </row>
    <row r="65" ht="16.5" spans="1:14">
      <c r="A65" s="13">
        <v>815</v>
      </c>
      <c r="B65" s="14" t="s">
        <v>122</v>
      </c>
      <c r="C65" s="14" t="s">
        <v>127</v>
      </c>
      <c r="D65" s="14" t="s">
        <v>130</v>
      </c>
      <c r="E65" s="15" t="s">
        <v>51</v>
      </c>
      <c r="F65" s="14">
        <v>73</v>
      </c>
      <c r="G65" s="14">
        <v>65</v>
      </c>
      <c r="H65" s="13"/>
      <c r="I65" s="14">
        <v>138</v>
      </c>
      <c r="J65" s="18">
        <v>53.5</v>
      </c>
      <c r="K65" s="19">
        <v>70.4</v>
      </c>
      <c r="L65" s="20">
        <f t="shared" si="0"/>
        <v>65.33</v>
      </c>
      <c r="M65" s="20">
        <f t="shared" si="1"/>
        <v>67.165</v>
      </c>
      <c r="N65" s="21" t="s">
        <v>25</v>
      </c>
    </row>
    <row r="66" ht="16.5" spans="1:14">
      <c r="A66" s="13">
        <v>816</v>
      </c>
      <c r="B66" s="14" t="s">
        <v>122</v>
      </c>
      <c r="C66" s="14" t="s">
        <v>131</v>
      </c>
      <c r="D66" s="14" t="s">
        <v>132</v>
      </c>
      <c r="E66" s="15" t="s">
        <v>133</v>
      </c>
      <c r="F66" s="14">
        <v>73</v>
      </c>
      <c r="G66" s="14">
        <v>63.5</v>
      </c>
      <c r="H66" s="13"/>
      <c r="I66" s="14">
        <v>136.5</v>
      </c>
      <c r="J66" s="18"/>
      <c r="K66" s="19">
        <v>84.6</v>
      </c>
      <c r="L66" s="19">
        <v>84.6</v>
      </c>
      <c r="M66" s="22">
        <f t="shared" si="1"/>
        <v>76.425</v>
      </c>
      <c r="N66" s="21" t="s">
        <v>20</v>
      </c>
    </row>
    <row r="67" ht="16.5" spans="1:14">
      <c r="A67" s="13">
        <v>816</v>
      </c>
      <c r="B67" s="14" t="s">
        <v>122</v>
      </c>
      <c r="C67" s="14" t="s">
        <v>131</v>
      </c>
      <c r="D67" s="14" t="s">
        <v>134</v>
      </c>
      <c r="E67" s="15" t="s">
        <v>135</v>
      </c>
      <c r="F67" s="14">
        <v>70</v>
      </c>
      <c r="G67" s="14">
        <v>66.5</v>
      </c>
      <c r="H67" s="13"/>
      <c r="I67" s="14">
        <v>136.5</v>
      </c>
      <c r="J67" s="18"/>
      <c r="K67" s="19">
        <v>83.1</v>
      </c>
      <c r="L67" s="19">
        <v>83.1</v>
      </c>
      <c r="M67" s="22">
        <f t="shared" si="1"/>
        <v>75.675</v>
      </c>
      <c r="N67" s="21" t="s">
        <v>23</v>
      </c>
    </row>
    <row r="68" ht="16.5" spans="1:14">
      <c r="A68" s="13">
        <v>816</v>
      </c>
      <c r="B68" s="14" t="s">
        <v>122</v>
      </c>
      <c r="C68" s="14" t="s">
        <v>131</v>
      </c>
      <c r="D68" s="14" t="s">
        <v>136</v>
      </c>
      <c r="E68" s="15" t="s">
        <v>137</v>
      </c>
      <c r="F68" s="14">
        <v>77</v>
      </c>
      <c r="G68" s="14">
        <v>61</v>
      </c>
      <c r="H68" s="13"/>
      <c r="I68" s="14">
        <v>138</v>
      </c>
      <c r="J68" s="18"/>
      <c r="K68" s="19">
        <v>79.3</v>
      </c>
      <c r="L68" s="19">
        <v>79.3</v>
      </c>
      <c r="M68" s="22">
        <f t="shared" si="1"/>
        <v>74.15</v>
      </c>
      <c r="N68" s="21" t="s">
        <v>25</v>
      </c>
    </row>
    <row r="69" ht="16.5" spans="1:14">
      <c r="A69" s="13">
        <v>816</v>
      </c>
      <c r="B69" s="14" t="s">
        <v>122</v>
      </c>
      <c r="C69" s="14" t="s">
        <v>131</v>
      </c>
      <c r="D69" s="14" t="s">
        <v>138</v>
      </c>
      <c r="E69" s="15" t="s">
        <v>135</v>
      </c>
      <c r="F69" s="14">
        <v>67</v>
      </c>
      <c r="G69" s="14">
        <v>74</v>
      </c>
      <c r="H69" s="13"/>
      <c r="I69" s="14">
        <v>141</v>
      </c>
      <c r="J69" s="18"/>
      <c r="K69" s="19">
        <v>76.9</v>
      </c>
      <c r="L69" s="19">
        <v>76.9</v>
      </c>
      <c r="M69" s="22">
        <f t="shared" ref="M69:M132" si="2">I69/2*0.5+L69*0.5</f>
        <v>73.7</v>
      </c>
      <c r="N69" s="21" t="s">
        <v>27</v>
      </c>
    </row>
    <row r="70" ht="16.5" spans="1:14">
      <c r="A70" s="13">
        <v>817</v>
      </c>
      <c r="B70" s="14" t="s">
        <v>139</v>
      </c>
      <c r="C70" s="14" t="s">
        <v>38</v>
      </c>
      <c r="D70" s="14" t="s">
        <v>140</v>
      </c>
      <c r="E70" s="15" t="s">
        <v>42</v>
      </c>
      <c r="F70" s="14">
        <v>75.5</v>
      </c>
      <c r="G70" s="14">
        <v>60.5</v>
      </c>
      <c r="H70" s="13"/>
      <c r="I70" s="14">
        <v>136</v>
      </c>
      <c r="J70" s="18">
        <v>61</v>
      </c>
      <c r="K70" s="19">
        <v>84.6</v>
      </c>
      <c r="L70" s="20">
        <f t="shared" ref="L70:L99" si="3">J70*0.3+K70*0.7</f>
        <v>77.52</v>
      </c>
      <c r="M70" s="20">
        <f t="shared" si="2"/>
        <v>72.76</v>
      </c>
      <c r="N70" s="21" t="s">
        <v>20</v>
      </c>
    </row>
    <row r="71" ht="16.5" spans="1:14">
      <c r="A71" s="13">
        <v>817</v>
      </c>
      <c r="B71" s="14" t="s">
        <v>139</v>
      </c>
      <c r="C71" s="14" t="s">
        <v>38</v>
      </c>
      <c r="D71" s="14" t="s">
        <v>141</v>
      </c>
      <c r="E71" s="15" t="s">
        <v>142</v>
      </c>
      <c r="F71" s="14">
        <v>69.5</v>
      </c>
      <c r="G71" s="14">
        <v>69</v>
      </c>
      <c r="H71" s="13"/>
      <c r="I71" s="14">
        <v>138.5</v>
      </c>
      <c r="J71" s="18">
        <v>58.5</v>
      </c>
      <c r="K71" s="19">
        <v>80</v>
      </c>
      <c r="L71" s="20">
        <f t="shared" si="3"/>
        <v>73.55</v>
      </c>
      <c r="M71" s="20">
        <f t="shared" si="2"/>
        <v>71.4</v>
      </c>
      <c r="N71" s="21" t="s">
        <v>23</v>
      </c>
    </row>
    <row r="72" ht="16.5" spans="1:14">
      <c r="A72" s="13">
        <v>817</v>
      </c>
      <c r="B72" s="14" t="s">
        <v>139</v>
      </c>
      <c r="C72" s="14" t="s">
        <v>38</v>
      </c>
      <c r="D72" s="14" t="s">
        <v>143</v>
      </c>
      <c r="E72" s="15" t="s">
        <v>144</v>
      </c>
      <c r="F72" s="14">
        <v>72</v>
      </c>
      <c r="G72" s="14">
        <v>61.5</v>
      </c>
      <c r="H72" s="13"/>
      <c r="I72" s="14">
        <v>133.5</v>
      </c>
      <c r="J72" s="18">
        <v>75.5</v>
      </c>
      <c r="K72" s="19">
        <v>72.68</v>
      </c>
      <c r="L72" s="20">
        <f t="shared" si="3"/>
        <v>73.526</v>
      </c>
      <c r="M72" s="20">
        <f t="shared" si="2"/>
        <v>70.138</v>
      </c>
      <c r="N72" s="21" t="s">
        <v>25</v>
      </c>
    </row>
    <row r="73" ht="16.5" spans="1:14">
      <c r="A73" s="13">
        <v>818</v>
      </c>
      <c r="B73" s="14" t="s">
        <v>145</v>
      </c>
      <c r="C73" s="14" t="s">
        <v>38</v>
      </c>
      <c r="D73" s="14" t="s">
        <v>146</v>
      </c>
      <c r="E73" s="15" t="s">
        <v>42</v>
      </c>
      <c r="F73" s="14">
        <v>73</v>
      </c>
      <c r="G73" s="14">
        <v>70</v>
      </c>
      <c r="H73" s="13"/>
      <c r="I73" s="14">
        <v>143</v>
      </c>
      <c r="J73" s="18">
        <v>69.5</v>
      </c>
      <c r="K73" s="19">
        <v>79.6</v>
      </c>
      <c r="L73" s="20">
        <f t="shared" si="3"/>
        <v>76.57</v>
      </c>
      <c r="M73" s="20">
        <f t="shared" si="2"/>
        <v>74.035</v>
      </c>
      <c r="N73" s="21" t="s">
        <v>20</v>
      </c>
    </row>
    <row r="74" ht="16.5" spans="1:14">
      <c r="A74" s="13">
        <v>818</v>
      </c>
      <c r="B74" s="14" t="s">
        <v>145</v>
      </c>
      <c r="C74" s="14" t="s">
        <v>38</v>
      </c>
      <c r="D74" s="14" t="s">
        <v>147</v>
      </c>
      <c r="E74" s="15" t="s">
        <v>148</v>
      </c>
      <c r="F74" s="14">
        <v>83</v>
      </c>
      <c r="G74" s="14">
        <v>59</v>
      </c>
      <c r="H74" s="13"/>
      <c r="I74" s="14">
        <v>142</v>
      </c>
      <c r="J74" s="18">
        <v>60.5</v>
      </c>
      <c r="K74" s="19">
        <v>81.2</v>
      </c>
      <c r="L74" s="20">
        <f t="shared" si="3"/>
        <v>74.99</v>
      </c>
      <c r="M74" s="20">
        <f t="shared" si="2"/>
        <v>72.995</v>
      </c>
      <c r="N74" s="21" t="s">
        <v>23</v>
      </c>
    </row>
    <row r="75" ht="16.5" spans="1:14">
      <c r="A75" s="13">
        <v>818</v>
      </c>
      <c r="B75" s="14" t="s">
        <v>145</v>
      </c>
      <c r="C75" s="14" t="s">
        <v>38</v>
      </c>
      <c r="D75" s="14" t="s">
        <v>149</v>
      </c>
      <c r="E75" s="15" t="s">
        <v>58</v>
      </c>
      <c r="F75" s="14">
        <v>71.5</v>
      </c>
      <c r="G75" s="14">
        <v>72</v>
      </c>
      <c r="H75" s="13"/>
      <c r="I75" s="14">
        <v>143.5</v>
      </c>
      <c r="J75" s="18">
        <v>59</v>
      </c>
      <c r="K75" s="19">
        <v>76.7</v>
      </c>
      <c r="L75" s="20">
        <f t="shared" si="3"/>
        <v>71.39</v>
      </c>
      <c r="M75" s="20">
        <f t="shared" si="2"/>
        <v>71.57</v>
      </c>
      <c r="N75" s="21" t="s">
        <v>25</v>
      </c>
    </row>
    <row r="76" ht="16.5" spans="1:14">
      <c r="A76" s="13">
        <v>818</v>
      </c>
      <c r="B76" s="14" t="s">
        <v>145</v>
      </c>
      <c r="C76" s="14" t="s">
        <v>38</v>
      </c>
      <c r="D76" s="14" t="s">
        <v>150</v>
      </c>
      <c r="E76" s="15" t="s">
        <v>44</v>
      </c>
      <c r="F76" s="14">
        <v>79</v>
      </c>
      <c r="G76" s="14">
        <v>70.5</v>
      </c>
      <c r="H76" s="13"/>
      <c r="I76" s="14">
        <v>149.5</v>
      </c>
      <c r="J76" s="18">
        <v>40.5</v>
      </c>
      <c r="K76" s="19">
        <v>78.7</v>
      </c>
      <c r="L76" s="20">
        <f t="shared" si="3"/>
        <v>67.24</v>
      </c>
      <c r="M76" s="20">
        <f t="shared" si="2"/>
        <v>70.995</v>
      </c>
      <c r="N76" s="21" t="s">
        <v>27</v>
      </c>
    </row>
    <row r="77" ht="16.5" spans="1:14">
      <c r="A77" s="13">
        <v>818</v>
      </c>
      <c r="B77" s="14" t="s">
        <v>145</v>
      </c>
      <c r="C77" s="14" t="s">
        <v>38</v>
      </c>
      <c r="D77" s="14" t="s">
        <v>151</v>
      </c>
      <c r="E77" s="15" t="s">
        <v>152</v>
      </c>
      <c r="F77" s="14">
        <v>66</v>
      </c>
      <c r="G77" s="14">
        <v>73</v>
      </c>
      <c r="H77" s="13"/>
      <c r="I77" s="14">
        <v>139</v>
      </c>
      <c r="J77" s="18">
        <v>46</v>
      </c>
      <c r="K77" s="19">
        <v>80.8</v>
      </c>
      <c r="L77" s="20">
        <f t="shared" si="3"/>
        <v>70.36</v>
      </c>
      <c r="M77" s="20">
        <f t="shared" si="2"/>
        <v>69.93</v>
      </c>
      <c r="N77" s="21" t="s">
        <v>30</v>
      </c>
    </row>
    <row r="78" ht="16.5" spans="1:14">
      <c r="A78" s="13">
        <v>818</v>
      </c>
      <c r="B78" s="14" t="s">
        <v>145</v>
      </c>
      <c r="C78" s="14" t="s">
        <v>38</v>
      </c>
      <c r="D78" s="14" t="s">
        <v>153</v>
      </c>
      <c r="E78" s="15" t="s">
        <v>116</v>
      </c>
      <c r="F78" s="14">
        <v>70.5</v>
      </c>
      <c r="G78" s="14">
        <v>66</v>
      </c>
      <c r="H78" s="13"/>
      <c r="I78" s="14">
        <v>136.5</v>
      </c>
      <c r="J78" s="18">
        <v>47</v>
      </c>
      <c r="K78" s="19">
        <v>80.2</v>
      </c>
      <c r="L78" s="20">
        <f t="shared" si="3"/>
        <v>70.24</v>
      </c>
      <c r="M78" s="20">
        <f t="shared" si="2"/>
        <v>69.245</v>
      </c>
      <c r="N78" s="21" t="s">
        <v>33</v>
      </c>
    </row>
    <row r="79" ht="16.5" spans="1:14">
      <c r="A79" s="13">
        <v>818</v>
      </c>
      <c r="B79" s="14" t="s">
        <v>145</v>
      </c>
      <c r="C79" s="14" t="s">
        <v>38</v>
      </c>
      <c r="D79" s="14" t="s">
        <v>154</v>
      </c>
      <c r="E79" s="15" t="s">
        <v>42</v>
      </c>
      <c r="F79" s="14">
        <v>71.5</v>
      </c>
      <c r="G79" s="14">
        <v>64</v>
      </c>
      <c r="H79" s="13"/>
      <c r="I79" s="14">
        <v>135.5</v>
      </c>
      <c r="J79" s="18">
        <v>51</v>
      </c>
      <c r="K79" s="19">
        <v>76.8</v>
      </c>
      <c r="L79" s="20">
        <f t="shared" si="3"/>
        <v>69.06</v>
      </c>
      <c r="M79" s="20">
        <f t="shared" si="2"/>
        <v>68.405</v>
      </c>
      <c r="N79" s="21" t="s">
        <v>52</v>
      </c>
    </row>
    <row r="80" ht="16.5" spans="1:14">
      <c r="A80" s="13">
        <v>818</v>
      </c>
      <c r="B80" s="14" t="s">
        <v>145</v>
      </c>
      <c r="C80" s="14" t="s">
        <v>38</v>
      </c>
      <c r="D80" s="14" t="s">
        <v>155</v>
      </c>
      <c r="E80" s="15" t="s">
        <v>135</v>
      </c>
      <c r="F80" s="14">
        <v>72</v>
      </c>
      <c r="G80" s="14">
        <v>63.5</v>
      </c>
      <c r="H80" s="13"/>
      <c r="I80" s="14">
        <v>135.5</v>
      </c>
      <c r="J80" s="18">
        <v>36.5</v>
      </c>
      <c r="K80" s="19">
        <v>77.2</v>
      </c>
      <c r="L80" s="20">
        <f t="shared" si="3"/>
        <v>64.99</v>
      </c>
      <c r="M80" s="20">
        <f t="shared" si="2"/>
        <v>66.37</v>
      </c>
      <c r="N80" s="21" t="s">
        <v>54</v>
      </c>
    </row>
    <row r="81" ht="16.5" spans="1:14">
      <c r="A81" s="13">
        <v>818</v>
      </c>
      <c r="B81" s="14" t="s">
        <v>145</v>
      </c>
      <c r="C81" s="14" t="s">
        <v>38</v>
      </c>
      <c r="D81" s="14" t="s">
        <v>156</v>
      </c>
      <c r="E81" s="15" t="s">
        <v>51</v>
      </c>
      <c r="F81" s="14">
        <v>71</v>
      </c>
      <c r="G81" s="14">
        <v>63</v>
      </c>
      <c r="H81" s="13"/>
      <c r="I81" s="14">
        <v>134</v>
      </c>
      <c r="J81" s="18">
        <v>48</v>
      </c>
      <c r="K81" s="19">
        <v>71.3</v>
      </c>
      <c r="L81" s="20">
        <f t="shared" si="3"/>
        <v>64.31</v>
      </c>
      <c r="M81" s="20">
        <f t="shared" si="2"/>
        <v>65.655</v>
      </c>
      <c r="N81" s="21" t="s">
        <v>56</v>
      </c>
    </row>
    <row r="82" ht="16.5" spans="1:14">
      <c r="A82" s="13">
        <v>819</v>
      </c>
      <c r="B82" s="14" t="s">
        <v>157</v>
      </c>
      <c r="C82" s="14" t="s">
        <v>38</v>
      </c>
      <c r="D82" s="14" t="s">
        <v>158</v>
      </c>
      <c r="E82" s="15" t="s">
        <v>51</v>
      </c>
      <c r="F82" s="14">
        <v>74</v>
      </c>
      <c r="G82" s="14">
        <v>69</v>
      </c>
      <c r="H82" s="13"/>
      <c r="I82" s="14">
        <v>143</v>
      </c>
      <c r="J82" s="18">
        <v>66</v>
      </c>
      <c r="K82" s="19">
        <v>79</v>
      </c>
      <c r="L82" s="20">
        <f t="shared" si="3"/>
        <v>75.1</v>
      </c>
      <c r="M82" s="20">
        <f t="shared" si="2"/>
        <v>73.3</v>
      </c>
      <c r="N82" s="21" t="s">
        <v>20</v>
      </c>
    </row>
    <row r="83" ht="16.5" spans="1:14">
      <c r="A83" s="13">
        <v>819</v>
      </c>
      <c r="B83" s="14" t="s">
        <v>157</v>
      </c>
      <c r="C83" s="14" t="s">
        <v>38</v>
      </c>
      <c r="D83" s="14" t="s">
        <v>159</v>
      </c>
      <c r="E83" s="15" t="s">
        <v>42</v>
      </c>
      <c r="F83" s="14">
        <v>70</v>
      </c>
      <c r="G83" s="14">
        <v>65</v>
      </c>
      <c r="H83" s="13"/>
      <c r="I83" s="14">
        <v>135</v>
      </c>
      <c r="J83" s="18">
        <v>58.5</v>
      </c>
      <c r="K83" s="19">
        <v>83.6</v>
      </c>
      <c r="L83" s="20">
        <f t="shared" si="3"/>
        <v>76.07</v>
      </c>
      <c r="M83" s="20">
        <f t="shared" si="2"/>
        <v>71.785</v>
      </c>
      <c r="N83" s="21" t="s">
        <v>23</v>
      </c>
    </row>
    <row r="84" ht="16.5" spans="1:14">
      <c r="A84" s="13">
        <v>819</v>
      </c>
      <c r="B84" s="14" t="s">
        <v>157</v>
      </c>
      <c r="C84" s="14" t="s">
        <v>38</v>
      </c>
      <c r="D84" s="14" t="s">
        <v>160</v>
      </c>
      <c r="E84" s="15" t="s">
        <v>46</v>
      </c>
      <c r="F84" s="14">
        <v>72</v>
      </c>
      <c r="G84" s="14">
        <v>65.5</v>
      </c>
      <c r="H84" s="13"/>
      <c r="I84" s="14">
        <v>137.5</v>
      </c>
      <c r="J84" s="18">
        <v>55.5</v>
      </c>
      <c r="K84" s="19">
        <v>82.2</v>
      </c>
      <c r="L84" s="20">
        <f t="shared" si="3"/>
        <v>74.19</v>
      </c>
      <c r="M84" s="20">
        <f t="shared" si="2"/>
        <v>71.47</v>
      </c>
      <c r="N84" s="21" t="s">
        <v>25</v>
      </c>
    </row>
    <row r="85" ht="16.5" spans="1:14">
      <c r="A85" s="13">
        <v>819</v>
      </c>
      <c r="B85" s="14" t="s">
        <v>157</v>
      </c>
      <c r="C85" s="14" t="s">
        <v>38</v>
      </c>
      <c r="D85" s="14" t="s">
        <v>161</v>
      </c>
      <c r="E85" s="15" t="s">
        <v>42</v>
      </c>
      <c r="F85" s="14">
        <v>73</v>
      </c>
      <c r="G85" s="14">
        <v>74.5</v>
      </c>
      <c r="H85" s="13"/>
      <c r="I85" s="14">
        <v>147.5</v>
      </c>
      <c r="J85" s="18">
        <v>45</v>
      </c>
      <c r="K85" s="19">
        <v>78.4</v>
      </c>
      <c r="L85" s="20">
        <f t="shared" si="3"/>
        <v>68.38</v>
      </c>
      <c r="M85" s="20">
        <f t="shared" si="2"/>
        <v>71.065</v>
      </c>
      <c r="N85" s="21" t="s">
        <v>27</v>
      </c>
    </row>
    <row r="86" ht="16.5" spans="1:14">
      <c r="A86" s="13">
        <v>819</v>
      </c>
      <c r="B86" s="14" t="s">
        <v>157</v>
      </c>
      <c r="C86" s="14" t="s">
        <v>38</v>
      </c>
      <c r="D86" s="14" t="s">
        <v>162</v>
      </c>
      <c r="E86" s="15" t="s">
        <v>42</v>
      </c>
      <c r="F86" s="14">
        <v>73</v>
      </c>
      <c r="G86" s="14">
        <v>62</v>
      </c>
      <c r="H86" s="13"/>
      <c r="I86" s="14">
        <v>135</v>
      </c>
      <c r="J86" s="18">
        <v>52.5</v>
      </c>
      <c r="K86" s="19">
        <v>77.2</v>
      </c>
      <c r="L86" s="20">
        <f t="shared" si="3"/>
        <v>69.79</v>
      </c>
      <c r="M86" s="20">
        <f t="shared" si="2"/>
        <v>68.645</v>
      </c>
      <c r="N86" s="21" t="s">
        <v>30</v>
      </c>
    </row>
    <row r="87" ht="16.5" spans="1:14">
      <c r="A87" s="13">
        <v>819</v>
      </c>
      <c r="B87" s="14" t="s">
        <v>157</v>
      </c>
      <c r="C87" s="14" t="s">
        <v>38</v>
      </c>
      <c r="D87" s="14" t="s">
        <v>163</v>
      </c>
      <c r="E87" s="15" t="s">
        <v>42</v>
      </c>
      <c r="F87" s="14">
        <v>73</v>
      </c>
      <c r="G87" s="14">
        <v>62</v>
      </c>
      <c r="H87" s="13"/>
      <c r="I87" s="14">
        <v>135</v>
      </c>
      <c r="J87" s="18">
        <v>38</v>
      </c>
      <c r="K87" s="19">
        <v>80.8</v>
      </c>
      <c r="L87" s="20">
        <f t="shared" si="3"/>
        <v>67.96</v>
      </c>
      <c r="M87" s="20">
        <f t="shared" si="2"/>
        <v>67.73</v>
      </c>
      <c r="N87" s="21" t="s">
        <v>33</v>
      </c>
    </row>
    <row r="88" ht="16.5" spans="1:14">
      <c r="A88" s="13">
        <v>819</v>
      </c>
      <c r="B88" s="14" t="s">
        <v>157</v>
      </c>
      <c r="C88" s="14" t="s">
        <v>38</v>
      </c>
      <c r="D88" s="14" t="s">
        <v>164</v>
      </c>
      <c r="E88" s="15" t="s">
        <v>148</v>
      </c>
      <c r="F88" s="14">
        <v>75</v>
      </c>
      <c r="G88" s="14">
        <v>64.5</v>
      </c>
      <c r="H88" s="13"/>
      <c r="I88" s="14">
        <v>139.5</v>
      </c>
      <c r="J88" s="18">
        <v>36.5</v>
      </c>
      <c r="K88" s="19">
        <v>77.2</v>
      </c>
      <c r="L88" s="20">
        <f t="shared" si="3"/>
        <v>64.99</v>
      </c>
      <c r="M88" s="20">
        <f t="shared" si="2"/>
        <v>67.37</v>
      </c>
      <c r="N88" s="21" t="s">
        <v>52</v>
      </c>
    </row>
    <row r="89" ht="16.5" spans="1:14">
      <c r="A89" s="13">
        <v>820</v>
      </c>
      <c r="B89" s="14" t="s">
        <v>165</v>
      </c>
      <c r="C89" s="14" t="s">
        <v>123</v>
      </c>
      <c r="D89" s="14" t="s">
        <v>166</v>
      </c>
      <c r="E89" s="15" t="s">
        <v>42</v>
      </c>
      <c r="F89" s="14">
        <v>69</v>
      </c>
      <c r="G89" s="14">
        <v>69</v>
      </c>
      <c r="H89" s="13"/>
      <c r="I89" s="14">
        <v>138</v>
      </c>
      <c r="J89" s="18">
        <v>47</v>
      </c>
      <c r="K89" s="19">
        <v>80</v>
      </c>
      <c r="L89" s="20">
        <f t="shared" si="3"/>
        <v>70.1</v>
      </c>
      <c r="M89" s="20">
        <f t="shared" si="2"/>
        <v>69.55</v>
      </c>
      <c r="N89" s="21" t="s">
        <v>20</v>
      </c>
    </row>
    <row r="90" ht="16.5" spans="1:14">
      <c r="A90" s="13">
        <v>820</v>
      </c>
      <c r="B90" s="14" t="s">
        <v>165</v>
      </c>
      <c r="C90" s="14" t="s">
        <v>123</v>
      </c>
      <c r="D90" s="14" t="s">
        <v>167</v>
      </c>
      <c r="E90" s="15" t="s">
        <v>44</v>
      </c>
      <c r="F90" s="14">
        <v>77.5</v>
      </c>
      <c r="G90" s="14">
        <v>62</v>
      </c>
      <c r="H90" s="13"/>
      <c r="I90" s="14">
        <v>139.5</v>
      </c>
      <c r="J90" s="18">
        <v>50</v>
      </c>
      <c r="K90" s="19">
        <v>45.6</v>
      </c>
      <c r="L90" s="20">
        <f t="shared" si="3"/>
        <v>46.92</v>
      </c>
      <c r="M90" s="20">
        <f t="shared" si="2"/>
        <v>58.335</v>
      </c>
      <c r="N90" s="21" t="s">
        <v>23</v>
      </c>
    </row>
    <row r="91" ht="16.5" spans="1:14">
      <c r="A91" s="13">
        <v>821</v>
      </c>
      <c r="B91" s="14" t="s">
        <v>165</v>
      </c>
      <c r="C91" s="14" t="s">
        <v>127</v>
      </c>
      <c r="D91" s="14" t="s">
        <v>168</v>
      </c>
      <c r="E91" s="15" t="s">
        <v>44</v>
      </c>
      <c r="F91" s="14">
        <v>75.5</v>
      </c>
      <c r="G91" s="14">
        <v>77</v>
      </c>
      <c r="H91" s="13"/>
      <c r="I91" s="14">
        <v>152.5</v>
      </c>
      <c r="J91" s="18">
        <v>47</v>
      </c>
      <c r="K91" s="19">
        <v>84.6</v>
      </c>
      <c r="L91" s="20">
        <f t="shared" si="3"/>
        <v>73.32</v>
      </c>
      <c r="M91" s="20">
        <f t="shared" si="2"/>
        <v>74.785</v>
      </c>
      <c r="N91" s="21" t="s">
        <v>20</v>
      </c>
    </row>
    <row r="92" ht="16.5" spans="1:14">
      <c r="A92" s="13">
        <v>821</v>
      </c>
      <c r="B92" s="14" t="s">
        <v>165</v>
      </c>
      <c r="C92" s="14" t="s">
        <v>127</v>
      </c>
      <c r="D92" s="14" t="s">
        <v>169</v>
      </c>
      <c r="E92" s="15" t="s">
        <v>44</v>
      </c>
      <c r="F92" s="14">
        <v>71</v>
      </c>
      <c r="G92" s="14">
        <v>61</v>
      </c>
      <c r="H92" s="13"/>
      <c r="I92" s="14">
        <v>132</v>
      </c>
      <c r="J92" s="18">
        <v>36</v>
      </c>
      <c r="K92" s="19">
        <v>72</v>
      </c>
      <c r="L92" s="20">
        <f t="shared" si="3"/>
        <v>61.2</v>
      </c>
      <c r="M92" s="20">
        <f t="shared" si="2"/>
        <v>63.6</v>
      </c>
      <c r="N92" s="21" t="s">
        <v>23</v>
      </c>
    </row>
    <row r="93" ht="16.5" spans="1:14">
      <c r="A93" s="13">
        <v>821</v>
      </c>
      <c r="B93" s="14" t="s">
        <v>165</v>
      </c>
      <c r="C93" s="14" t="s">
        <v>127</v>
      </c>
      <c r="D93" s="14" t="s">
        <v>170</v>
      </c>
      <c r="E93" s="15" t="s">
        <v>58</v>
      </c>
      <c r="F93" s="14">
        <v>73.5</v>
      </c>
      <c r="G93" s="14">
        <v>63</v>
      </c>
      <c r="H93" s="13"/>
      <c r="I93" s="14">
        <v>136.5</v>
      </c>
      <c r="J93" s="18">
        <v>0</v>
      </c>
      <c r="K93" s="19"/>
      <c r="L93" s="20">
        <f t="shared" si="3"/>
        <v>0</v>
      </c>
      <c r="M93" s="20">
        <f t="shared" si="2"/>
        <v>34.125</v>
      </c>
      <c r="N93" s="21" t="s">
        <v>25</v>
      </c>
    </row>
    <row r="94" ht="16.5" spans="1:14">
      <c r="A94" s="13">
        <v>822</v>
      </c>
      <c r="B94" s="14" t="s">
        <v>171</v>
      </c>
      <c r="C94" s="14" t="s">
        <v>38</v>
      </c>
      <c r="D94" s="14" t="s">
        <v>172</v>
      </c>
      <c r="E94" s="15" t="s">
        <v>44</v>
      </c>
      <c r="F94" s="14">
        <v>81.5</v>
      </c>
      <c r="G94" s="14">
        <v>57.5</v>
      </c>
      <c r="H94" s="13"/>
      <c r="I94" s="14">
        <v>139</v>
      </c>
      <c r="J94" s="18">
        <v>46.5</v>
      </c>
      <c r="K94" s="19">
        <v>83.2</v>
      </c>
      <c r="L94" s="20">
        <f t="shared" si="3"/>
        <v>72.19</v>
      </c>
      <c r="M94" s="20">
        <f t="shared" si="2"/>
        <v>70.845</v>
      </c>
      <c r="N94" s="21" t="s">
        <v>20</v>
      </c>
    </row>
    <row r="95" ht="16.5" spans="1:14">
      <c r="A95" s="13">
        <v>822</v>
      </c>
      <c r="B95" s="14" t="s">
        <v>171</v>
      </c>
      <c r="C95" s="14" t="s">
        <v>38</v>
      </c>
      <c r="D95" s="14" t="s">
        <v>173</v>
      </c>
      <c r="E95" s="15" t="s">
        <v>142</v>
      </c>
      <c r="F95" s="14">
        <v>77</v>
      </c>
      <c r="G95" s="14">
        <v>61.5</v>
      </c>
      <c r="H95" s="13"/>
      <c r="I95" s="14">
        <v>138.5</v>
      </c>
      <c r="J95" s="18">
        <v>46</v>
      </c>
      <c r="K95" s="19">
        <v>78.2</v>
      </c>
      <c r="L95" s="20">
        <f t="shared" si="3"/>
        <v>68.54</v>
      </c>
      <c r="M95" s="20">
        <f t="shared" si="2"/>
        <v>68.895</v>
      </c>
      <c r="N95" s="21" t="s">
        <v>23</v>
      </c>
    </row>
    <row r="96" ht="16.5" spans="1:14">
      <c r="A96" s="13">
        <v>822</v>
      </c>
      <c r="B96" s="14" t="s">
        <v>171</v>
      </c>
      <c r="C96" s="14" t="s">
        <v>38</v>
      </c>
      <c r="D96" s="14" t="s">
        <v>174</v>
      </c>
      <c r="E96" s="15" t="s">
        <v>44</v>
      </c>
      <c r="F96" s="14">
        <v>71</v>
      </c>
      <c r="G96" s="14">
        <v>66</v>
      </c>
      <c r="H96" s="13"/>
      <c r="I96" s="14">
        <v>137</v>
      </c>
      <c r="J96" s="18">
        <v>37</v>
      </c>
      <c r="K96" s="19">
        <v>81.4</v>
      </c>
      <c r="L96" s="20">
        <f t="shared" si="3"/>
        <v>68.08</v>
      </c>
      <c r="M96" s="20">
        <f t="shared" si="2"/>
        <v>68.29</v>
      </c>
      <c r="N96" s="21" t="s">
        <v>25</v>
      </c>
    </row>
    <row r="97" ht="16.5" spans="1:14">
      <c r="A97" s="13">
        <v>822</v>
      </c>
      <c r="B97" s="14" t="s">
        <v>171</v>
      </c>
      <c r="C97" s="14" t="s">
        <v>38</v>
      </c>
      <c r="D97" s="14" t="s">
        <v>175</v>
      </c>
      <c r="E97" s="15" t="s">
        <v>44</v>
      </c>
      <c r="F97" s="14">
        <v>74</v>
      </c>
      <c r="G97" s="14">
        <v>62.5</v>
      </c>
      <c r="H97" s="13"/>
      <c r="I97" s="14">
        <v>136.5</v>
      </c>
      <c r="J97" s="18">
        <v>42</v>
      </c>
      <c r="K97" s="19">
        <v>75.5</v>
      </c>
      <c r="L97" s="20">
        <f t="shared" si="3"/>
        <v>65.45</v>
      </c>
      <c r="M97" s="20">
        <f t="shared" si="2"/>
        <v>66.85</v>
      </c>
      <c r="N97" s="21" t="s">
        <v>27</v>
      </c>
    </row>
    <row r="98" ht="16.5" spans="1:14">
      <c r="A98" s="13">
        <v>822</v>
      </c>
      <c r="B98" s="14" t="s">
        <v>171</v>
      </c>
      <c r="C98" s="14" t="s">
        <v>38</v>
      </c>
      <c r="D98" s="14" t="s">
        <v>176</v>
      </c>
      <c r="E98" s="15" t="s">
        <v>42</v>
      </c>
      <c r="F98" s="14">
        <v>69</v>
      </c>
      <c r="G98" s="14">
        <v>70.5</v>
      </c>
      <c r="H98" s="13"/>
      <c r="I98" s="14">
        <v>139.5</v>
      </c>
      <c r="J98" s="18">
        <v>37.5</v>
      </c>
      <c r="K98" s="19">
        <v>74.8</v>
      </c>
      <c r="L98" s="20">
        <f t="shared" si="3"/>
        <v>63.61</v>
      </c>
      <c r="M98" s="20">
        <f t="shared" si="2"/>
        <v>66.68</v>
      </c>
      <c r="N98" s="21" t="s">
        <v>30</v>
      </c>
    </row>
    <row r="99" ht="33" spans="1:14">
      <c r="A99" s="13">
        <v>822</v>
      </c>
      <c r="B99" s="14" t="s">
        <v>171</v>
      </c>
      <c r="C99" s="14" t="s">
        <v>38</v>
      </c>
      <c r="D99" s="14" t="s">
        <v>177</v>
      </c>
      <c r="E99" s="15" t="s">
        <v>61</v>
      </c>
      <c r="F99" s="14">
        <v>72.5</v>
      </c>
      <c r="G99" s="14">
        <v>62</v>
      </c>
      <c r="H99" s="13"/>
      <c r="I99" s="14">
        <v>134.5</v>
      </c>
      <c r="J99" s="18">
        <v>48</v>
      </c>
      <c r="K99" s="19">
        <v>72.7</v>
      </c>
      <c r="L99" s="20">
        <f t="shared" si="3"/>
        <v>65.29</v>
      </c>
      <c r="M99" s="20">
        <f t="shared" si="2"/>
        <v>66.27</v>
      </c>
      <c r="N99" s="21" t="s">
        <v>33</v>
      </c>
    </row>
    <row r="100" ht="16.5" spans="1:14">
      <c r="A100" s="13">
        <v>823</v>
      </c>
      <c r="B100" s="14" t="s">
        <v>171</v>
      </c>
      <c r="C100" s="14" t="s">
        <v>131</v>
      </c>
      <c r="D100" s="14" t="s">
        <v>178</v>
      </c>
      <c r="E100" s="15" t="s">
        <v>179</v>
      </c>
      <c r="F100" s="14">
        <v>79.5</v>
      </c>
      <c r="G100" s="14">
        <v>61.5</v>
      </c>
      <c r="H100" s="13"/>
      <c r="I100" s="14">
        <v>141</v>
      </c>
      <c r="J100" s="18"/>
      <c r="K100" s="19">
        <v>84.1</v>
      </c>
      <c r="L100" s="19">
        <v>84.1</v>
      </c>
      <c r="M100" s="22">
        <f t="shared" si="2"/>
        <v>77.3</v>
      </c>
      <c r="N100" s="21" t="s">
        <v>20</v>
      </c>
    </row>
    <row r="101" ht="16.5" spans="1:14">
      <c r="A101" s="13">
        <v>823</v>
      </c>
      <c r="B101" s="14" t="s">
        <v>171</v>
      </c>
      <c r="C101" s="14" t="s">
        <v>131</v>
      </c>
      <c r="D101" s="14" t="s">
        <v>180</v>
      </c>
      <c r="E101" s="15" t="s">
        <v>137</v>
      </c>
      <c r="F101" s="14">
        <v>68</v>
      </c>
      <c r="G101" s="14">
        <v>68</v>
      </c>
      <c r="H101" s="13"/>
      <c r="I101" s="14">
        <v>136</v>
      </c>
      <c r="J101" s="18"/>
      <c r="K101" s="19">
        <v>79.1</v>
      </c>
      <c r="L101" s="19">
        <v>79.1</v>
      </c>
      <c r="M101" s="22">
        <f t="shared" si="2"/>
        <v>73.55</v>
      </c>
      <c r="N101" s="21" t="s">
        <v>23</v>
      </c>
    </row>
    <row r="102" ht="16.5" spans="1:14">
      <c r="A102" s="13">
        <v>824</v>
      </c>
      <c r="B102" s="14" t="s">
        <v>181</v>
      </c>
      <c r="C102" s="14" t="s">
        <v>38</v>
      </c>
      <c r="D102" s="14" t="s">
        <v>182</v>
      </c>
      <c r="E102" s="15" t="s">
        <v>42</v>
      </c>
      <c r="F102" s="14">
        <v>74</v>
      </c>
      <c r="G102" s="14">
        <v>73</v>
      </c>
      <c r="H102" s="13"/>
      <c r="I102" s="14">
        <v>147</v>
      </c>
      <c r="J102" s="18">
        <v>59</v>
      </c>
      <c r="K102" s="19">
        <v>85.7</v>
      </c>
      <c r="L102" s="20">
        <f t="shared" ref="L102:L110" si="4">J102*0.3+K102*0.7</f>
        <v>77.69</v>
      </c>
      <c r="M102" s="20">
        <f t="shared" si="2"/>
        <v>75.595</v>
      </c>
      <c r="N102" s="21" t="s">
        <v>20</v>
      </c>
    </row>
    <row r="103" ht="16.5" spans="1:14">
      <c r="A103" s="13">
        <v>824</v>
      </c>
      <c r="B103" s="14" t="s">
        <v>181</v>
      </c>
      <c r="C103" s="14" t="s">
        <v>38</v>
      </c>
      <c r="D103" s="14" t="s">
        <v>183</v>
      </c>
      <c r="E103" s="15" t="s">
        <v>51</v>
      </c>
      <c r="F103" s="14">
        <v>74.5</v>
      </c>
      <c r="G103" s="14">
        <v>67</v>
      </c>
      <c r="H103" s="13"/>
      <c r="I103" s="14">
        <v>141.5</v>
      </c>
      <c r="J103" s="18">
        <v>56.5</v>
      </c>
      <c r="K103" s="19">
        <v>82.2</v>
      </c>
      <c r="L103" s="20">
        <f t="shared" si="4"/>
        <v>74.49</v>
      </c>
      <c r="M103" s="20">
        <f t="shared" si="2"/>
        <v>72.62</v>
      </c>
      <c r="N103" s="21" t="s">
        <v>23</v>
      </c>
    </row>
    <row r="104" ht="16.5" spans="1:14">
      <c r="A104" s="13">
        <v>824</v>
      </c>
      <c r="B104" s="14" t="s">
        <v>181</v>
      </c>
      <c r="C104" s="14" t="s">
        <v>38</v>
      </c>
      <c r="D104" s="14" t="s">
        <v>184</v>
      </c>
      <c r="E104" s="15" t="s">
        <v>51</v>
      </c>
      <c r="F104" s="14">
        <v>76</v>
      </c>
      <c r="G104" s="14">
        <v>61</v>
      </c>
      <c r="H104" s="13"/>
      <c r="I104" s="14">
        <v>137</v>
      </c>
      <c r="J104" s="18">
        <v>57</v>
      </c>
      <c r="K104" s="19">
        <v>75.4</v>
      </c>
      <c r="L104" s="20">
        <f t="shared" si="4"/>
        <v>69.88</v>
      </c>
      <c r="M104" s="20">
        <f t="shared" si="2"/>
        <v>69.19</v>
      </c>
      <c r="N104" s="21" t="s">
        <v>25</v>
      </c>
    </row>
    <row r="105" ht="16.5" spans="1:14">
      <c r="A105" s="13">
        <v>824</v>
      </c>
      <c r="B105" s="14" t="s">
        <v>181</v>
      </c>
      <c r="C105" s="14" t="s">
        <v>38</v>
      </c>
      <c r="D105" s="14" t="s">
        <v>185</v>
      </c>
      <c r="E105" s="15" t="s">
        <v>42</v>
      </c>
      <c r="F105" s="14">
        <v>76.5</v>
      </c>
      <c r="G105" s="14">
        <v>58.5</v>
      </c>
      <c r="H105" s="13"/>
      <c r="I105" s="14">
        <v>135</v>
      </c>
      <c r="J105" s="18">
        <v>34</v>
      </c>
      <c r="K105" s="19">
        <v>81</v>
      </c>
      <c r="L105" s="20">
        <f t="shared" si="4"/>
        <v>66.9</v>
      </c>
      <c r="M105" s="20">
        <f t="shared" si="2"/>
        <v>67.2</v>
      </c>
      <c r="N105" s="21" t="s">
        <v>27</v>
      </c>
    </row>
    <row r="106" ht="16.5" spans="1:14">
      <c r="A106" s="13">
        <v>824</v>
      </c>
      <c r="B106" s="14" t="s">
        <v>181</v>
      </c>
      <c r="C106" s="14" t="s">
        <v>38</v>
      </c>
      <c r="D106" s="14" t="s">
        <v>186</v>
      </c>
      <c r="E106" s="15" t="s">
        <v>44</v>
      </c>
      <c r="F106" s="14">
        <v>76</v>
      </c>
      <c r="G106" s="14">
        <v>65</v>
      </c>
      <c r="H106" s="13"/>
      <c r="I106" s="14">
        <v>141</v>
      </c>
      <c r="J106" s="18">
        <v>44</v>
      </c>
      <c r="K106" s="19">
        <v>69.2</v>
      </c>
      <c r="L106" s="20">
        <f t="shared" si="4"/>
        <v>61.64</v>
      </c>
      <c r="M106" s="20">
        <f t="shared" si="2"/>
        <v>66.07</v>
      </c>
      <c r="N106" s="21" t="s">
        <v>30</v>
      </c>
    </row>
    <row r="107" ht="16.5" spans="1:14">
      <c r="A107" s="13">
        <v>824</v>
      </c>
      <c r="B107" s="14" t="s">
        <v>181</v>
      </c>
      <c r="C107" s="14" t="s">
        <v>38</v>
      </c>
      <c r="D107" s="14" t="s">
        <v>187</v>
      </c>
      <c r="E107" s="15" t="s">
        <v>42</v>
      </c>
      <c r="F107" s="14">
        <v>65.5</v>
      </c>
      <c r="G107" s="14">
        <v>68.5</v>
      </c>
      <c r="H107" s="13"/>
      <c r="I107" s="14">
        <v>134</v>
      </c>
      <c r="J107" s="18">
        <v>28.5</v>
      </c>
      <c r="K107" s="19">
        <v>75.3</v>
      </c>
      <c r="L107" s="20">
        <f t="shared" si="4"/>
        <v>61.26</v>
      </c>
      <c r="M107" s="20">
        <f t="shared" si="2"/>
        <v>64.13</v>
      </c>
      <c r="N107" s="21" t="s">
        <v>33</v>
      </c>
    </row>
    <row r="108" ht="33" spans="1:14">
      <c r="A108" s="13">
        <v>825</v>
      </c>
      <c r="B108" s="14" t="s">
        <v>181</v>
      </c>
      <c r="C108" s="14" t="s">
        <v>34</v>
      </c>
      <c r="D108" s="14" t="s">
        <v>188</v>
      </c>
      <c r="E108" s="15" t="s">
        <v>189</v>
      </c>
      <c r="F108" s="14">
        <v>65</v>
      </c>
      <c r="G108" s="14">
        <v>59.5</v>
      </c>
      <c r="H108" s="13"/>
      <c r="I108" s="14">
        <v>124.5</v>
      </c>
      <c r="J108" s="18">
        <v>73</v>
      </c>
      <c r="K108" s="19">
        <v>83.04</v>
      </c>
      <c r="L108" s="20">
        <f t="shared" si="4"/>
        <v>80.028</v>
      </c>
      <c r="M108" s="20">
        <f t="shared" si="2"/>
        <v>71.139</v>
      </c>
      <c r="N108" s="21" t="s">
        <v>20</v>
      </c>
    </row>
    <row r="109" ht="16.5" spans="1:14">
      <c r="A109" s="13">
        <v>825</v>
      </c>
      <c r="B109" s="14" t="s">
        <v>181</v>
      </c>
      <c r="C109" s="14" t="s">
        <v>34</v>
      </c>
      <c r="D109" s="14" t="s">
        <v>190</v>
      </c>
      <c r="E109" s="15" t="s">
        <v>36</v>
      </c>
      <c r="F109" s="14">
        <v>54.5</v>
      </c>
      <c r="G109" s="14">
        <v>55.5</v>
      </c>
      <c r="H109" s="13"/>
      <c r="I109" s="14">
        <v>110</v>
      </c>
      <c r="J109" s="18">
        <v>71</v>
      </c>
      <c r="K109" s="19">
        <v>71.2</v>
      </c>
      <c r="L109" s="20">
        <f t="shared" si="4"/>
        <v>71.14</v>
      </c>
      <c r="M109" s="20">
        <f t="shared" si="2"/>
        <v>63.07</v>
      </c>
      <c r="N109" s="21" t="s">
        <v>23</v>
      </c>
    </row>
    <row r="110" ht="33" spans="1:14">
      <c r="A110" s="13">
        <v>825</v>
      </c>
      <c r="B110" s="14" t="s">
        <v>181</v>
      </c>
      <c r="C110" s="14" t="s">
        <v>34</v>
      </c>
      <c r="D110" s="14" t="s">
        <v>191</v>
      </c>
      <c r="E110" s="15" t="s">
        <v>192</v>
      </c>
      <c r="F110" s="14">
        <v>63</v>
      </c>
      <c r="G110" s="14">
        <v>48</v>
      </c>
      <c r="H110" s="13"/>
      <c r="I110" s="14">
        <v>111</v>
      </c>
      <c r="J110" s="18">
        <v>37</v>
      </c>
      <c r="K110" s="19">
        <v>62.2</v>
      </c>
      <c r="L110" s="20">
        <f t="shared" si="4"/>
        <v>54.64</v>
      </c>
      <c r="M110" s="20">
        <f t="shared" si="2"/>
        <v>55.07</v>
      </c>
      <c r="N110" s="21" t="s">
        <v>25</v>
      </c>
    </row>
    <row r="111" ht="16.5" spans="1:14">
      <c r="A111" s="13">
        <v>826</v>
      </c>
      <c r="B111" s="14" t="s">
        <v>181</v>
      </c>
      <c r="C111" s="14" t="s">
        <v>131</v>
      </c>
      <c r="D111" s="14" t="s">
        <v>193</v>
      </c>
      <c r="E111" s="15" t="s">
        <v>137</v>
      </c>
      <c r="F111" s="14">
        <v>74</v>
      </c>
      <c r="G111" s="14">
        <v>58.5</v>
      </c>
      <c r="H111" s="13"/>
      <c r="I111" s="14">
        <v>132.5</v>
      </c>
      <c r="J111" s="18"/>
      <c r="K111" s="19">
        <v>79.8</v>
      </c>
      <c r="L111" s="19">
        <v>79.8</v>
      </c>
      <c r="M111" s="22">
        <f t="shared" si="2"/>
        <v>73.025</v>
      </c>
      <c r="N111" s="21" t="s">
        <v>20</v>
      </c>
    </row>
    <row r="112" ht="16.5" spans="1:14">
      <c r="A112" s="13">
        <v>826</v>
      </c>
      <c r="B112" s="14" t="s">
        <v>181</v>
      </c>
      <c r="C112" s="14" t="s">
        <v>131</v>
      </c>
      <c r="D112" s="14" t="s">
        <v>194</v>
      </c>
      <c r="E112" s="15" t="s">
        <v>137</v>
      </c>
      <c r="F112" s="14">
        <v>80</v>
      </c>
      <c r="G112" s="14">
        <v>53</v>
      </c>
      <c r="H112" s="13"/>
      <c r="I112" s="14">
        <v>133</v>
      </c>
      <c r="J112" s="18"/>
      <c r="K112" s="19">
        <v>77.8</v>
      </c>
      <c r="L112" s="19">
        <v>77.8</v>
      </c>
      <c r="M112" s="22">
        <f t="shared" si="2"/>
        <v>72.15</v>
      </c>
      <c r="N112" s="21" t="s">
        <v>23</v>
      </c>
    </row>
    <row r="113" ht="16.5" spans="1:14">
      <c r="A113" s="13">
        <v>826</v>
      </c>
      <c r="B113" s="14" t="s">
        <v>181</v>
      </c>
      <c r="C113" s="14" t="s">
        <v>131</v>
      </c>
      <c r="D113" s="14" t="s">
        <v>195</v>
      </c>
      <c r="E113" s="15" t="s">
        <v>179</v>
      </c>
      <c r="F113" s="14">
        <v>69</v>
      </c>
      <c r="G113" s="14">
        <v>65</v>
      </c>
      <c r="H113" s="13"/>
      <c r="I113" s="14">
        <v>134</v>
      </c>
      <c r="J113" s="18"/>
      <c r="K113" s="19">
        <v>74.2</v>
      </c>
      <c r="L113" s="19">
        <v>74.2</v>
      </c>
      <c r="M113" s="22">
        <f t="shared" si="2"/>
        <v>70.6</v>
      </c>
      <c r="N113" s="21" t="s">
        <v>25</v>
      </c>
    </row>
    <row r="114" ht="16.5" spans="1:14">
      <c r="A114" s="13">
        <v>827</v>
      </c>
      <c r="B114" s="14" t="s">
        <v>196</v>
      </c>
      <c r="C114" s="14" t="s">
        <v>123</v>
      </c>
      <c r="D114" s="14" t="s">
        <v>197</v>
      </c>
      <c r="E114" s="15" t="s">
        <v>58</v>
      </c>
      <c r="F114" s="14">
        <v>70</v>
      </c>
      <c r="G114" s="14">
        <v>65.5</v>
      </c>
      <c r="H114" s="13"/>
      <c r="I114" s="14">
        <v>135.5</v>
      </c>
      <c r="J114" s="18">
        <v>50</v>
      </c>
      <c r="K114" s="19">
        <v>82.7</v>
      </c>
      <c r="L114" s="20">
        <f t="shared" ref="L114:L166" si="5">J114*0.3+K114*0.7</f>
        <v>72.89</v>
      </c>
      <c r="M114" s="20">
        <f t="shared" si="2"/>
        <v>70.32</v>
      </c>
      <c r="N114" s="21" t="s">
        <v>20</v>
      </c>
    </row>
    <row r="115" ht="16.5" spans="1:14">
      <c r="A115" s="13">
        <v>827</v>
      </c>
      <c r="B115" s="14" t="s">
        <v>196</v>
      </c>
      <c r="C115" s="14" t="s">
        <v>123</v>
      </c>
      <c r="D115" s="14" t="s">
        <v>198</v>
      </c>
      <c r="E115" s="15" t="s">
        <v>42</v>
      </c>
      <c r="F115" s="14">
        <v>78.5</v>
      </c>
      <c r="G115" s="14">
        <v>59</v>
      </c>
      <c r="H115" s="13"/>
      <c r="I115" s="14">
        <v>137.5</v>
      </c>
      <c r="J115" s="18">
        <v>38.5</v>
      </c>
      <c r="K115" s="19">
        <v>84.1</v>
      </c>
      <c r="L115" s="20">
        <f t="shared" si="5"/>
        <v>70.42</v>
      </c>
      <c r="M115" s="20">
        <f t="shared" si="2"/>
        <v>69.585</v>
      </c>
      <c r="N115" s="21" t="s">
        <v>23</v>
      </c>
    </row>
    <row r="116" ht="16.5" spans="1:14">
      <c r="A116" s="13">
        <v>827</v>
      </c>
      <c r="B116" s="14" t="s">
        <v>196</v>
      </c>
      <c r="C116" s="14" t="s">
        <v>123</v>
      </c>
      <c r="D116" s="14" t="s">
        <v>199</v>
      </c>
      <c r="E116" s="15" t="s">
        <v>51</v>
      </c>
      <c r="F116" s="14">
        <v>72</v>
      </c>
      <c r="G116" s="14">
        <v>58.5</v>
      </c>
      <c r="H116" s="13"/>
      <c r="I116" s="14">
        <v>130.5</v>
      </c>
      <c r="J116" s="18">
        <v>41.5</v>
      </c>
      <c r="K116" s="19">
        <v>81.6</v>
      </c>
      <c r="L116" s="20">
        <f t="shared" si="5"/>
        <v>69.57</v>
      </c>
      <c r="M116" s="20">
        <f t="shared" si="2"/>
        <v>67.41</v>
      </c>
      <c r="N116" s="21" t="s">
        <v>25</v>
      </c>
    </row>
    <row r="117" ht="16.5" spans="1:14">
      <c r="A117" s="13">
        <v>827</v>
      </c>
      <c r="B117" s="14" t="s">
        <v>196</v>
      </c>
      <c r="C117" s="14" t="s">
        <v>123</v>
      </c>
      <c r="D117" s="14" t="s">
        <v>68</v>
      </c>
      <c r="E117" s="15" t="s">
        <v>42</v>
      </c>
      <c r="F117" s="14">
        <v>67.5</v>
      </c>
      <c r="G117" s="14">
        <v>65</v>
      </c>
      <c r="H117" s="13"/>
      <c r="I117" s="14">
        <v>132.5</v>
      </c>
      <c r="J117" s="18">
        <v>35</v>
      </c>
      <c r="K117" s="19">
        <v>77.66</v>
      </c>
      <c r="L117" s="20">
        <f t="shared" si="5"/>
        <v>64.862</v>
      </c>
      <c r="M117" s="20">
        <f t="shared" si="2"/>
        <v>65.556</v>
      </c>
      <c r="N117" s="21" t="s">
        <v>27</v>
      </c>
    </row>
    <row r="118" ht="16.5" spans="1:14">
      <c r="A118" s="13">
        <v>827</v>
      </c>
      <c r="B118" s="14" t="s">
        <v>196</v>
      </c>
      <c r="C118" s="14" t="s">
        <v>123</v>
      </c>
      <c r="D118" s="14" t="s">
        <v>200</v>
      </c>
      <c r="E118" s="15" t="s">
        <v>58</v>
      </c>
      <c r="F118" s="14">
        <v>69</v>
      </c>
      <c r="G118" s="14">
        <v>60.5</v>
      </c>
      <c r="H118" s="13"/>
      <c r="I118" s="14">
        <v>129.5</v>
      </c>
      <c r="J118" s="18">
        <v>31.5</v>
      </c>
      <c r="K118" s="19">
        <v>79.7</v>
      </c>
      <c r="L118" s="20">
        <f t="shared" si="5"/>
        <v>65.24</v>
      </c>
      <c r="M118" s="20">
        <f t="shared" si="2"/>
        <v>64.995</v>
      </c>
      <c r="N118" s="21" t="s">
        <v>30</v>
      </c>
    </row>
    <row r="119" ht="16.5" spans="1:14">
      <c r="A119" s="13">
        <v>827</v>
      </c>
      <c r="B119" s="14" t="s">
        <v>196</v>
      </c>
      <c r="C119" s="14" t="s">
        <v>123</v>
      </c>
      <c r="D119" s="14" t="s">
        <v>201</v>
      </c>
      <c r="E119" s="15" t="s">
        <v>42</v>
      </c>
      <c r="F119" s="14">
        <v>68</v>
      </c>
      <c r="G119" s="14">
        <v>60</v>
      </c>
      <c r="H119" s="13"/>
      <c r="I119" s="14">
        <v>128</v>
      </c>
      <c r="J119" s="18">
        <v>27.5</v>
      </c>
      <c r="K119" s="19">
        <v>77.94</v>
      </c>
      <c r="L119" s="20">
        <f t="shared" si="5"/>
        <v>62.808</v>
      </c>
      <c r="M119" s="20">
        <f t="shared" si="2"/>
        <v>63.404</v>
      </c>
      <c r="N119" s="21" t="s">
        <v>33</v>
      </c>
    </row>
    <row r="120" ht="16.5" spans="1:14">
      <c r="A120" s="13">
        <v>828</v>
      </c>
      <c r="B120" s="14" t="s">
        <v>196</v>
      </c>
      <c r="C120" s="14" t="s">
        <v>127</v>
      </c>
      <c r="D120" s="14" t="s">
        <v>202</v>
      </c>
      <c r="E120" s="15" t="s">
        <v>203</v>
      </c>
      <c r="F120" s="14">
        <v>70</v>
      </c>
      <c r="G120" s="14">
        <v>60.5</v>
      </c>
      <c r="H120" s="13"/>
      <c r="I120" s="14">
        <v>130.5</v>
      </c>
      <c r="J120" s="18">
        <v>64</v>
      </c>
      <c r="K120" s="19">
        <v>83.3</v>
      </c>
      <c r="L120" s="20">
        <f t="shared" si="5"/>
        <v>77.51</v>
      </c>
      <c r="M120" s="20">
        <f t="shared" si="2"/>
        <v>71.38</v>
      </c>
      <c r="N120" s="21" t="s">
        <v>20</v>
      </c>
    </row>
    <row r="121" ht="16.5" spans="1:14">
      <c r="A121" s="13">
        <v>828</v>
      </c>
      <c r="B121" s="14" t="s">
        <v>196</v>
      </c>
      <c r="C121" s="14" t="s">
        <v>127</v>
      </c>
      <c r="D121" s="14" t="s">
        <v>204</v>
      </c>
      <c r="E121" s="15" t="s">
        <v>144</v>
      </c>
      <c r="F121" s="14">
        <v>71.5</v>
      </c>
      <c r="G121" s="14">
        <v>59</v>
      </c>
      <c r="H121" s="13"/>
      <c r="I121" s="14">
        <v>130.5</v>
      </c>
      <c r="J121" s="18">
        <v>39</v>
      </c>
      <c r="K121" s="19">
        <v>78.6</v>
      </c>
      <c r="L121" s="20">
        <f t="shared" si="5"/>
        <v>66.72</v>
      </c>
      <c r="M121" s="20">
        <f t="shared" si="2"/>
        <v>65.985</v>
      </c>
      <c r="N121" s="21" t="s">
        <v>23</v>
      </c>
    </row>
    <row r="122" ht="16.5" spans="1:14">
      <c r="A122" s="13">
        <v>828</v>
      </c>
      <c r="B122" s="14" t="s">
        <v>196</v>
      </c>
      <c r="C122" s="14" t="s">
        <v>127</v>
      </c>
      <c r="D122" s="14" t="s">
        <v>205</v>
      </c>
      <c r="E122" s="15" t="s">
        <v>69</v>
      </c>
      <c r="F122" s="14">
        <v>59.5</v>
      </c>
      <c r="G122" s="14">
        <v>63</v>
      </c>
      <c r="H122" s="13"/>
      <c r="I122" s="14">
        <v>122.5</v>
      </c>
      <c r="J122" s="18">
        <v>39.5</v>
      </c>
      <c r="K122" s="19">
        <v>65.8</v>
      </c>
      <c r="L122" s="20">
        <f t="shared" si="5"/>
        <v>57.91</v>
      </c>
      <c r="M122" s="20">
        <f t="shared" si="2"/>
        <v>59.58</v>
      </c>
      <c r="N122" s="21" t="s">
        <v>25</v>
      </c>
    </row>
    <row r="123" ht="16.5" spans="1:14">
      <c r="A123" s="13">
        <v>829</v>
      </c>
      <c r="B123" s="14" t="s">
        <v>196</v>
      </c>
      <c r="C123" s="14" t="s">
        <v>34</v>
      </c>
      <c r="D123" s="14" t="s">
        <v>206</v>
      </c>
      <c r="E123" s="15" t="s">
        <v>36</v>
      </c>
      <c r="F123" s="14">
        <v>64.5</v>
      </c>
      <c r="G123" s="13">
        <v>59.5</v>
      </c>
      <c r="H123" s="13"/>
      <c r="I123" s="13">
        <v>124</v>
      </c>
      <c r="J123" s="18">
        <v>75</v>
      </c>
      <c r="K123" s="19">
        <v>77.5</v>
      </c>
      <c r="L123" s="20">
        <f t="shared" si="5"/>
        <v>76.75</v>
      </c>
      <c r="M123" s="20">
        <f t="shared" si="2"/>
        <v>69.375</v>
      </c>
      <c r="N123" s="21" t="s">
        <v>20</v>
      </c>
    </row>
    <row r="124" ht="16.5" spans="1:14">
      <c r="A124" s="13">
        <v>829</v>
      </c>
      <c r="B124" s="14" t="s">
        <v>196</v>
      </c>
      <c r="C124" s="14" t="s">
        <v>34</v>
      </c>
      <c r="D124" s="14" t="s">
        <v>207</v>
      </c>
      <c r="E124" s="15" t="s">
        <v>36</v>
      </c>
      <c r="F124" s="14">
        <v>68.5</v>
      </c>
      <c r="G124" s="14">
        <v>52</v>
      </c>
      <c r="H124" s="13"/>
      <c r="I124" s="14">
        <v>120.5</v>
      </c>
      <c r="J124" s="18">
        <v>87</v>
      </c>
      <c r="K124" s="19">
        <v>73.2</v>
      </c>
      <c r="L124" s="20">
        <f t="shared" si="5"/>
        <v>77.34</v>
      </c>
      <c r="M124" s="20">
        <f t="shared" si="2"/>
        <v>68.795</v>
      </c>
      <c r="N124" s="21" t="s">
        <v>23</v>
      </c>
    </row>
    <row r="125" ht="16.5" spans="1:14">
      <c r="A125" s="13">
        <v>829</v>
      </c>
      <c r="B125" s="14" t="s">
        <v>196</v>
      </c>
      <c r="C125" s="14" t="s">
        <v>34</v>
      </c>
      <c r="D125" s="14" t="s">
        <v>208</v>
      </c>
      <c r="E125" s="15" t="s">
        <v>36</v>
      </c>
      <c r="F125" s="14">
        <v>76.5</v>
      </c>
      <c r="G125" s="14">
        <v>45</v>
      </c>
      <c r="H125" s="13"/>
      <c r="I125" s="14">
        <v>121.5</v>
      </c>
      <c r="J125" s="18">
        <v>68</v>
      </c>
      <c r="K125" s="19">
        <v>75.8</v>
      </c>
      <c r="L125" s="20">
        <f t="shared" si="5"/>
        <v>73.46</v>
      </c>
      <c r="M125" s="20">
        <f t="shared" si="2"/>
        <v>67.105</v>
      </c>
      <c r="N125" s="21" t="s">
        <v>25</v>
      </c>
    </row>
    <row r="126" ht="16.5" spans="1:14">
      <c r="A126" s="13">
        <v>830</v>
      </c>
      <c r="B126" s="14" t="s">
        <v>209</v>
      </c>
      <c r="C126" s="14" t="s">
        <v>17</v>
      </c>
      <c r="D126" s="14" t="s">
        <v>210</v>
      </c>
      <c r="E126" s="15" t="s">
        <v>22</v>
      </c>
      <c r="F126" s="14">
        <v>73</v>
      </c>
      <c r="G126" s="14">
        <v>70.5</v>
      </c>
      <c r="H126" s="13"/>
      <c r="I126" s="14">
        <v>143.5</v>
      </c>
      <c r="J126" s="18">
        <v>49</v>
      </c>
      <c r="K126" s="19">
        <v>84.4</v>
      </c>
      <c r="L126" s="20">
        <f t="shared" si="5"/>
        <v>73.78</v>
      </c>
      <c r="M126" s="20">
        <f t="shared" si="2"/>
        <v>72.765</v>
      </c>
      <c r="N126" s="21" t="s">
        <v>20</v>
      </c>
    </row>
    <row r="127" ht="16.5" spans="1:14">
      <c r="A127" s="13">
        <v>830</v>
      </c>
      <c r="B127" s="14" t="s">
        <v>209</v>
      </c>
      <c r="C127" s="14" t="s">
        <v>17</v>
      </c>
      <c r="D127" s="14" t="s">
        <v>211</v>
      </c>
      <c r="E127" s="15" t="s">
        <v>22</v>
      </c>
      <c r="F127" s="14">
        <v>80</v>
      </c>
      <c r="G127" s="14">
        <v>58</v>
      </c>
      <c r="H127" s="13"/>
      <c r="I127" s="14">
        <v>138</v>
      </c>
      <c r="J127" s="18">
        <v>45</v>
      </c>
      <c r="K127" s="19">
        <v>79</v>
      </c>
      <c r="L127" s="20">
        <f t="shared" si="5"/>
        <v>68.8</v>
      </c>
      <c r="M127" s="20">
        <f t="shared" si="2"/>
        <v>68.9</v>
      </c>
      <c r="N127" s="21" t="s">
        <v>23</v>
      </c>
    </row>
    <row r="128" ht="16.5" spans="1:14">
      <c r="A128" s="13">
        <v>830</v>
      </c>
      <c r="B128" s="14" t="s">
        <v>209</v>
      </c>
      <c r="C128" s="14" t="s">
        <v>17</v>
      </c>
      <c r="D128" s="14" t="s">
        <v>212</v>
      </c>
      <c r="E128" s="15" t="s">
        <v>213</v>
      </c>
      <c r="F128" s="14">
        <v>70</v>
      </c>
      <c r="G128" s="14">
        <v>65</v>
      </c>
      <c r="H128" s="13"/>
      <c r="I128" s="14">
        <v>135</v>
      </c>
      <c r="J128" s="18">
        <v>36</v>
      </c>
      <c r="K128" s="19">
        <v>73</v>
      </c>
      <c r="L128" s="20">
        <f t="shared" si="5"/>
        <v>61.9</v>
      </c>
      <c r="M128" s="20">
        <f t="shared" si="2"/>
        <v>64.7</v>
      </c>
      <c r="N128" s="21" t="s">
        <v>25</v>
      </c>
    </row>
    <row r="129" ht="16.5" spans="1:14">
      <c r="A129" s="13">
        <v>831</v>
      </c>
      <c r="B129" s="14" t="s">
        <v>214</v>
      </c>
      <c r="C129" s="14" t="s">
        <v>38</v>
      </c>
      <c r="D129" s="14" t="s">
        <v>215</v>
      </c>
      <c r="E129" s="15" t="s">
        <v>46</v>
      </c>
      <c r="F129" s="14">
        <v>69</v>
      </c>
      <c r="G129" s="14">
        <v>70.5</v>
      </c>
      <c r="H129" s="13"/>
      <c r="I129" s="14">
        <v>139.5</v>
      </c>
      <c r="J129" s="18">
        <v>47.5</v>
      </c>
      <c r="K129" s="19">
        <v>71.3</v>
      </c>
      <c r="L129" s="20">
        <f t="shared" si="5"/>
        <v>64.16</v>
      </c>
      <c r="M129" s="20">
        <f t="shared" si="2"/>
        <v>66.955</v>
      </c>
      <c r="N129" s="21" t="s">
        <v>20</v>
      </c>
    </row>
    <row r="130" ht="16.5" spans="1:14">
      <c r="A130" s="13">
        <v>831</v>
      </c>
      <c r="B130" s="14" t="s">
        <v>214</v>
      </c>
      <c r="C130" s="14" t="s">
        <v>38</v>
      </c>
      <c r="D130" s="14" t="s">
        <v>216</v>
      </c>
      <c r="E130" s="15" t="s">
        <v>51</v>
      </c>
      <c r="F130" s="14">
        <v>72.5</v>
      </c>
      <c r="G130" s="14">
        <v>62</v>
      </c>
      <c r="H130" s="13"/>
      <c r="I130" s="14">
        <v>134.5</v>
      </c>
      <c r="J130" s="18">
        <v>38</v>
      </c>
      <c r="K130" s="19">
        <v>72</v>
      </c>
      <c r="L130" s="20">
        <f t="shared" si="5"/>
        <v>61.8</v>
      </c>
      <c r="M130" s="20">
        <f t="shared" si="2"/>
        <v>64.525</v>
      </c>
      <c r="N130" s="21" t="s">
        <v>23</v>
      </c>
    </row>
    <row r="131" ht="16.5" spans="1:14">
      <c r="A131" s="13">
        <v>831</v>
      </c>
      <c r="B131" s="14" t="s">
        <v>214</v>
      </c>
      <c r="C131" s="14" t="s">
        <v>38</v>
      </c>
      <c r="D131" s="14" t="s">
        <v>217</v>
      </c>
      <c r="E131" s="15" t="s">
        <v>42</v>
      </c>
      <c r="F131" s="14">
        <v>69.5</v>
      </c>
      <c r="G131" s="14">
        <v>62</v>
      </c>
      <c r="H131" s="13"/>
      <c r="I131" s="14">
        <v>131.5</v>
      </c>
      <c r="J131" s="18">
        <v>50</v>
      </c>
      <c r="K131" s="19">
        <v>68</v>
      </c>
      <c r="L131" s="20">
        <f t="shared" si="5"/>
        <v>62.6</v>
      </c>
      <c r="M131" s="20">
        <f t="shared" si="2"/>
        <v>64.175</v>
      </c>
      <c r="N131" s="21" t="s">
        <v>25</v>
      </c>
    </row>
    <row r="132" ht="16.5" spans="1:14">
      <c r="A132" s="13">
        <v>832</v>
      </c>
      <c r="B132" s="14" t="s">
        <v>214</v>
      </c>
      <c r="C132" s="14" t="s">
        <v>34</v>
      </c>
      <c r="D132" s="14" t="s">
        <v>218</v>
      </c>
      <c r="E132" s="15" t="s">
        <v>36</v>
      </c>
      <c r="F132" s="14">
        <v>74.5</v>
      </c>
      <c r="G132" s="14">
        <v>54</v>
      </c>
      <c r="H132" s="13"/>
      <c r="I132" s="14">
        <v>128.5</v>
      </c>
      <c r="J132" s="18">
        <v>66</v>
      </c>
      <c r="K132" s="19">
        <v>76.3</v>
      </c>
      <c r="L132" s="20">
        <f t="shared" si="5"/>
        <v>73.21</v>
      </c>
      <c r="M132" s="20">
        <f t="shared" si="2"/>
        <v>68.73</v>
      </c>
      <c r="N132" s="21" t="s">
        <v>20</v>
      </c>
    </row>
    <row r="133" ht="16.5" spans="1:14">
      <c r="A133" s="13">
        <v>832</v>
      </c>
      <c r="B133" s="14" t="s">
        <v>214</v>
      </c>
      <c r="C133" s="14" t="s">
        <v>34</v>
      </c>
      <c r="D133" s="14" t="s">
        <v>219</v>
      </c>
      <c r="E133" s="15" t="s">
        <v>36</v>
      </c>
      <c r="F133" s="14">
        <v>62</v>
      </c>
      <c r="G133" s="14">
        <v>67.5</v>
      </c>
      <c r="H133" s="13"/>
      <c r="I133" s="14">
        <v>129.5</v>
      </c>
      <c r="J133" s="18">
        <v>39</v>
      </c>
      <c r="K133" s="19">
        <v>76.1</v>
      </c>
      <c r="L133" s="20">
        <f t="shared" si="5"/>
        <v>64.97</v>
      </c>
      <c r="M133" s="20">
        <f t="shared" ref="M133:M196" si="6">I133/2*0.5+L133*0.5</f>
        <v>64.86</v>
      </c>
      <c r="N133" s="21" t="s">
        <v>23</v>
      </c>
    </row>
    <row r="134" ht="16.5" spans="1:14">
      <c r="A134" s="13">
        <v>832</v>
      </c>
      <c r="B134" s="14" t="s">
        <v>214</v>
      </c>
      <c r="C134" s="14" t="s">
        <v>34</v>
      </c>
      <c r="D134" s="14" t="s">
        <v>220</v>
      </c>
      <c r="E134" s="15" t="s">
        <v>36</v>
      </c>
      <c r="F134" s="14">
        <v>65</v>
      </c>
      <c r="G134" s="14">
        <v>57.5</v>
      </c>
      <c r="H134" s="13"/>
      <c r="I134" s="14">
        <v>122.5</v>
      </c>
      <c r="J134" s="18">
        <v>56</v>
      </c>
      <c r="K134" s="19"/>
      <c r="L134" s="20">
        <f t="shared" si="5"/>
        <v>16.8</v>
      </c>
      <c r="M134" s="20">
        <f t="shared" si="6"/>
        <v>39.025</v>
      </c>
      <c r="N134" s="21" t="s">
        <v>25</v>
      </c>
    </row>
    <row r="135" ht="16.5" spans="1:14">
      <c r="A135" s="13">
        <v>833</v>
      </c>
      <c r="B135" s="14" t="s">
        <v>221</v>
      </c>
      <c r="C135" s="14" t="s">
        <v>38</v>
      </c>
      <c r="D135" s="14" t="s">
        <v>222</v>
      </c>
      <c r="E135" s="15" t="s">
        <v>51</v>
      </c>
      <c r="F135" s="14">
        <v>74.5</v>
      </c>
      <c r="G135" s="14">
        <v>73</v>
      </c>
      <c r="H135" s="13"/>
      <c r="I135" s="14">
        <v>147.5</v>
      </c>
      <c r="J135" s="18">
        <v>52.5</v>
      </c>
      <c r="K135" s="19">
        <v>78.46</v>
      </c>
      <c r="L135" s="20">
        <f t="shared" si="5"/>
        <v>70.672</v>
      </c>
      <c r="M135" s="20">
        <f t="shared" si="6"/>
        <v>72.211</v>
      </c>
      <c r="N135" s="21" t="s">
        <v>20</v>
      </c>
    </row>
    <row r="136" ht="16.5" spans="1:14">
      <c r="A136" s="13">
        <v>833</v>
      </c>
      <c r="B136" s="14" t="s">
        <v>221</v>
      </c>
      <c r="C136" s="14" t="s">
        <v>38</v>
      </c>
      <c r="D136" s="14" t="s">
        <v>223</v>
      </c>
      <c r="E136" s="15" t="s">
        <v>100</v>
      </c>
      <c r="F136" s="14">
        <v>75</v>
      </c>
      <c r="G136" s="14">
        <v>70.5</v>
      </c>
      <c r="H136" s="13"/>
      <c r="I136" s="14">
        <v>145.5</v>
      </c>
      <c r="J136" s="18">
        <v>50</v>
      </c>
      <c r="K136" s="19">
        <v>80.66</v>
      </c>
      <c r="L136" s="20">
        <f t="shared" si="5"/>
        <v>71.462</v>
      </c>
      <c r="M136" s="20">
        <f t="shared" si="6"/>
        <v>72.106</v>
      </c>
      <c r="N136" s="21" t="s">
        <v>23</v>
      </c>
    </row>
    <row r="137" ht="16.5" spans="1:14">
      <c r="A137" s="13">
        <v>833</v>
      </c>
      <c r="B137" s="14" t="s">
        <v>221</v>
      </c>
      <c r="C137" s="14" t="s">
        <v>38</v>
      </c>
      <c r="D137" s="14" t="s">
        <v>224</v>
      </c>
      <c r="E137" s="15" t="s">
        <v>44</v>
      </c>
      <c r="F137" s="14">
        <v>81.5</v>
      </c>
      <c r="G137" s="14">
        <v>58.5</v>
      </c>
      <c r="H137" s="13"/>
      <c r="I137" s="14">
        <v>140</v>
      </c>
      <c r="J137" s="18">
        <v>45</v>
      </c>
      <c r="K137" s="19">
        <v>82.5</v>
      </c>
      <c r="L137" s="20">
        <f t="shared" si="5"/>
        <v>71.25</v>
      </c>
      <c r="M137" s="20">
        <f t="shared" si="6"/>
        <v>70.625</v>
      </c>
      <c r="N137" s="21" t="s">
        <v>25</v>
      </c>
    </row>
    <row r="138" ht="16.5" spans="1:14">
      <c r="A138" s="13">
        <v>833</v>
      </c>
      <c r="B138" s="14" t="s">
        <v>221</v>
      </c>
      <c r="C138" s="14" t="s">
        <v>38</v>
      </c>
      <c r="D138" s="14" t="s">
        <v>225</v>
      </c>
      <c r="E138" s="15" t="s">
        <v>44</v>
      </c>
      <c r="F138" s="14">
        <v>70</v>
      </c>
      <c r="G138" s="14">
        <v>69</v>
      </c>
      <c r="H138" s="13"/>
      <c r="I138" s="14">
        <v>139</v>
      </c>
      <c r="J138" s="18">
        <v>35</v>
      </c>
      <c r="K138" s="19">
        <v>84.1</v>
      </c>
      <c r="L138" s="20">
        <f t="shared" si="5"/>
        <v>69.37</v>
      </c>
      <c r="M138" s="20">
        <f t="shared" si="6"/>
        <v>69.435</v>
      </c>
      <c r="N138" s="21" t="s">
        <v>27</v>
      </c>
    </row>
    <row r="139" ht="16.5" spans="1:14">
      <c r="A139" s="13">
        <v>833</v>
      </c>
      <c r="B139" s="14" t="s">
        <v>221</v>
      </c>
      <c r="C139" s="14" t="s">
        <v>38</v>
      </c>
      <c r="D139" s="14" t="s">
        <v>226</v>
      </c>
      <c r="E139" s="15" t="s">
        <v>51</v>
      </c>
      <c r="F139" s="14">
        <v>75.5</v>
      </c>
      <c r="G139" s="14">
        <v>62</v>
      </c>
      <c r="H139" s="13"/>
      <c r="I139" s="14">
        <v>137.5</v>
      </c>
      <c r="J139" s="18">
        <v>50.5</v>
      </c>
      <c r="K139" s="19">
        <v>78.12</v>
      </c>
      <c r="L139" s="20">
        <f t="shared" si="5"/>
        <v>69.834</v>
      </c>
      <c r="M139" s="20">
        <f t="shared" si="6"/>
        <v>69.292</v>
      </c>
      <c r="N139" s="21" t="s">
        <v>30</v>
      </c>
    </row>
    <row r="140" ht="16.5" spans="1:14">
      <c r="A140" s="13">
        <v>833</v>
      </c>
      <c r="B140" s="14" t="s">
        <v>221</v>
      </c>
      <c r="C140" s="14" t="s">
        <v>38</v>
      </c>
      <c r="D140" s="14" t="s">
        <v>227</v>
      </c>
      <c r="E140" s="15" t="s">
        <v>58</v>
      </c>
      <c r="F140" s="14">
        <v>73</v>
      </c>
      <c r="G140" s="14">
        <v>64</v>
      </c>
      <c r="H140" s="13"/>
      <c r="I140" s="14">
        <v>137</v>
      </c>
      <c r="J140" s="18">
        <v>44</v>
      </c>
      <c r="K140" s="19">
        <v>80.26</v>
      </c>
      <c r="L140" s="20">
        <f t="shared" si="5"/>
        <v>69.382</v>
      </c>
      <c r="M140" s="20">
        <f t="shared" si="6"/>
        <v>68.941</v>
      </c>
      <c r="N140" s="21" t="s">
        <v>33</v>
      </c>
    </row>
    <row r="141" ht="16.5" spans="1:14">
      <c r="A141" s="13">
        <v>833</v>
      </c>
      <c r="B141" s="14" t="s">
        <v>221</v>
      </c>
      <c r="C141" s="14" t="s">
        <v>38</v>
      </c>
      <c r="D141" s="14" t="s">
        <v>228</v>
      </c>
      <c r="E141" s="15" t="s">
        <v>44</v>
      </c>
      <c r="F141" s="14">
        <v>77.5</v>
      </c>
      <c r="G141" s="14">
        <v>60</v>
      </c>
      <c r="H141" s="13"/>
      <c r="I141" s="14">
        <v>137.5</v>
      </c>
      <c r="J141" s="18">
        <v>41.5</v>
      </c>
      <c r="K141" s="19">
        <v>79.7</v>
      </c>
      <c r="L141" s="20">
        <f t="shared" si="5"/>
        <v>68.24</v>
      </c>
      <c r="M141" s="20">
        <f t="shared" si="6"/>
        <v>68.495</v>
      </c>
      <c r="N141" s="21" t="s">
        <v>52</v>
      </c>
    </row>
    <row r="142" ht="16.5" spans="1:14">
      <c r="A142" s="13">
        <v>833</v>
      </c>
      <c r="B142" s="14" t="s">
        <v>221</v>
      </c>
      <c r="C142" s="14" t="s">
        <v>38</v>
      </c>
      <c r="D142" s="14" t="s">
        <v>229</v>
      </c>
      <c r="E142" s="15" t="s">
        <v>42</v>
      </c>
      <c r="F142" s="14">
        <v>69.5</v>
      </c>
      <c r="G142" s="14">
        <v>68.5</v>
      </c>
      <c r="H142" s="13"/>
      <c r="I142" s="14">
        <v>138</v>
      </c>
      <c r="J142" s="18">
        <v>0</v>
      </c>
      <c r="K142" s="19"/>
      <c r="L142" s="20">
        <f t="shared" si="5"/>
        <v>0</v>
      </c>
      <c r="M142" s="20">
        <f t="shared" si="6"/>
        <v>34.5</v>
      </c>
      <c r="N142" s="21" t="s">
        <v>54</v>
      </c>
    </row>
    <row r="143" ht="16.5" spans="1:14">
      <c r="A143" s="13">
        <v>833</v>
      </c>
      <c r="B143" s="14" t="s">
        <v>221</v>
      </c>
      <c r="C143" s="14" t="s">
        <v>38</v>
      </c>
      <c r="D143" s="14" t="s">
        <v>230</v>
      </c>
      <c r="E143" s="15" t="s">
        <v>58</v>
      </c>
      <c r="F143" s="14">
        <v>74</v>
      </c>
      <c r="G143" s="14">
        <v>63.5</v>
      </c>
      <c r="H143" s="13"/>
      <c r="I143" s="14">
        <v>137.5</v>
      </c>
      <c r="J143" s="18">
        <v>0</v>
      </c>
      <c r="K143" s="19"/>
      <c r="L143" s="20">
        <f t="shared" si="5"/>
        <v>0</v>
      </c>
      <c r="M143" s="20">
        <f t="shared" si="6"/>
        <v>34.375</v>
      </c>
      <c r="N143" s="21" t="s">
        <v>56</v>
      </c>
    </row>
    <row r="144" ht="16.5" spans="1:14">
      <c r="A144" s="13">
        <v>834</v>
      </c>
      <c r="B144" s="14" t="s">
        <v>231</v>
      </c>
      <c r="C144" s="14" t="s">
        <v>123</v>
      </c>
      <c r="D144" s="14" t="s">
        <v>232</v>
      </c>
      <c r="E144" s="15" t="s">
        <v>42</v>
      </c>
      <c r="F144" s="14">
        <v>78</v>
      </c>
      <c r="G144" s="14">
        <v>59</v>
      </c>
      <c r="H144" s="13"/>
      <c r="I144" s="14">
        <v>137</v>
      </c>
      <c r="J144" s="18">
        <v>52</v>
      </c>
      <c r="K144" s="19">
        <v>79.8</v>
      </c>
      <c r="L144" s="20">
        <f t="shared" si="5"/>
        <v>71.46</v>
      </c>
      <c r="M144" s="20">
        <f t="shared" si="6"/>
        <v>69.98</v>
      </c>
      <c r="N144" s="21" t="s">
        <v>20</v>
      </c>
    </row>
    <row r="145" ht="16.5" spans="1:14">
      <c r="A145" s="13">
        <v>834</v>
      </c>
      <c r="B145" s="14" t="s">
        <v>231</v>
      </c>
      <c r="C145" s="14" t="s">
        <v>123</v>
      </c>
      <c r="D145" s="14" t="s">
        <v>233</v>
      </c>
      <c r="E145" s="15" t="s">
        <v>42</v>
      </c>
      <c r="F145" s="14">
        <v>72</v>
      </c>
      <c r="G145" s="14">
        <v>64</v>
      </c>
      <c r="H145" s="13"/>
      <c r="I145" s="14">
        <v>136</v>
      </c>
      <c r="J145" s="18">
        <v>33</v>
      </c>
      <c r="K145" s="19">
        <v>81.2</v>
      </c>
      <c r="L145" s="20">
        <f t="shared" si="5"/>
        <v>66.74</v>
      </c>
      <c r="M145" s="20">
        <f t="shared" si="6"/>
        <v>67.37</v>
      </c>
      <c r="N145" s="21" t="s">
        <v>23</v>
      </c>
    </row>
    <row r="146" ht="16.5" spans="1:14">
      <c r="A146" s="13">
        <v>834</v>
      </c>
      <c r="B146" s="14" t="s">
        <v>231</v>
      </c>
      <c r="C146" s="14" t="s">
        <v>123</v>
      </c>
      <c r="D146" s="14" t="s">
        <v>234</v>
      </c>
      <c r="E146" s="15" t="s">
        <v>92</v>
      </c>
      <c r="F146" s="14">
        <v>77</v>
      </c>
      <c r="G146" s="14">
        <v>56</v>
      </c>
      <c r="H146" s="13"/>
      <c r="I146" s="14">
        <v>133</v>
      </c>
      <c r="J146" s="18">
        <v>46.5</v>
      </c>
      <c r="K146" s="19">
        <v>74.2</v>
      </c>
      <c r="L146" s="20">
        <f t="shared" si="5"/>
        <v>65.89</v>
      </c>
      <c r="M146" s="20">
        <f t="shared" si="6"/>
        <v>66.195</v>
      </c>
      <c r="N146" s="21" t="s">
        <v>25</v>
      </c>
    </row>
    <row r="147" ht="16.5" spans="1:14">
      <c r="A147" s="13">
        <v>834</v>
      </c>
      <c r="B147" s="14" t="s">
        <v>231</v>
      </c>
      <c r="C147" s="14" t="s">
        <v>123</v>
      </c>
      <c r="D147" s="14" t="s">
        <v>235</v>
      </c>
      <c r="E147" s="15" t="s">
        <v>116</v>
      </c>
      <c r="F147" s="14">
        <v>68</v>
      </c>
      <c r="G147" s="14">
        <v>68</v>
      </c>
      <c r="H147" s="13"/>
      <c r="I147" s="14">
        <v>136</v>
      </c>
      <c r="J147" s="18">
        <v>35</v>
      </c>
      <c r="K147" s="19">
        <v>68.2</v>
      </c>
      <c r="L147" s="20">
        <f t="shared" si="5"/>
        <v>58.24</v>
      </c>
      <c r="M147" s="20">
        <f t="shared" si="6"/>
        <v>63.12</v>
      </c>
      <c r="N147" s="21" t="s">
        <v>27</v>
      </c>
    </row>
    <row r="148" ht="16.5" spans="1:14">
      <c r="A148" s="13">
        <v>834</v>
      </c>
      <c r="B148" s="14" t="s">
        <v>231</v>
      </c>
      <c r="C148" s="14" t="s">
        <v>123</v>
      </c>
      <c r="D148" s="14" t="s">
        <v>236</v>
      </c>
      <c r="E148" s="15" t="s">
        <v>237</v>
      </c>
      <c r="F148" s="14">
        <v>71</v>
      </c>
      <c r="G148" s="14">
        <v>58</v>
      </c>
      <c r="H148" s="13"/>
      <c r="I148" s="14">
        <v>129</v>
      </c>
      <c r="J148" s="18">
        <v>37.5</v>
      </c>
      <c r="K148" s="19">
        <v>68.6</v>
      </c>
      <c r="L148" s="20">
        <f t="shared" si="5"/>
        <v>59.27</v>
      </c>
      <c r="M148" s="20">
        <f t="shared" si="6"/>
        <v>61.885</v>
      </c>
      <c r="N148" s="21" t="s">
        <v>30</v>
      </c>
    </row>
    <row r="149" ht="16.5" spans="1:14">
      <c r="A149" s="13">
        <v>835</v>
      </c>
      <c r="B149" s="14" t="s">
        <v>231</v>
      </c>
      <c r="C149" s="14" t="s">
        <v>127</v>
      </c>
      <c r="D149" s="14" t="s">
        <v>238</v>
      </c>
      <c r="E149" s="15" t="s">
        <v>42</v>
      </c>
      <c r="F149" s="14">
        <v>78.5</v>
      </c>
      <c r="G149" s="14">
        <v>65</v>
      </c>
      <c r="H149" s="13"/>
      <c r="I149" s="14">
        <v>143.5</v>
      </c>
      <c r="J149" s="18">
        <v>53</v>
      </c>
      <c r="K149" s="19">
        <v>84.6</v>
      </c>
      <c r="L149" s="20">
        <f t="shared" si="5"/>
        <v>75.12</v>
      </c>
      <c r="M149" s="20">
        <f t="shared" si="6"/>
        <v>73.435</v>
      </c>
      <c r="N149" s="21" t="s">
        <v>20</v>
      </c>
    </row>
    <row r="150" ht="16.5" spans="1:14">
      <c r="A150" s="13">
        <v>835</v>
      </c>
      <c r="B150" s="14" t="s">
        <v>231</v>
      </c>
      <c r="C150" s="14" t="s">
        <v>127</v>
      </c>
      <c r="D150" s="14" t="s">
        <v>239</v>
      </c>
      <c r="E150" s="15" t="s">
        <v>42</v>
      </c>
      <c r="F150" s="14">
        <v>70</v>
      </c>
      <c r="G150" s="14">
        <v>62.5</v>
      </c>
      <c r="H150" s="13"/>
      <c r="I150" s="14">
        <v>132.5</v>
      </c>
      <c r="J150" s="18">
        <v>59.5</v>
      </c>
      <c r="K150" s="19">
        <v>82.2</v>
      </c>
      <c r="L150" s="20">
        <f t="shared" si="5"/>
        <v>75.39</v>
      </c>
      <c r="M150" s="20">
        <f t="shared" si="6"/>
        <v>70.82</v>
      </c>
      <c r="N150" s="21" t="s">
        <v>23</v>
      </c>
    </row>
    <row r="151" ht="16.5" spans="1:14">
      <c r="A151" s="13">
        <v>835</v>
      </c>
      <c r="B151" s="14" t="s">
        <v>231</v>
      </c>
      <c r="C151" s="14" t="s">
        <v>127</v>
      </c>
      <c r="D151" s="14" t="s">
        <v>240</v>
      </c>
      <c r="E151" s="15" t="s">
        <v>51</v>
      </c>
      <c r="F151" s="14">
        <v>71</v>
      </c>
      <c r="G151" s="14">
        <v>61.5</v>
      </c>
      <c r="H151" s="13"/>
      <c r="I151" s="14">
        <v>132.5</v>
      </c>
      <c r="J151" s="18">
        <v>44.5</v>
      </c>
      <c r="K151" s="19">
        <v>75.6</v>
      </c>
      <c r="L151" s="20">
        <f t="shared" si="5"/>
        <v>66.27</v>
      </c>
      <c r="M151" s="20">
        <f t="shared" si="6"/>
        <v>66.26</v>
      </c>
      <c r="N151" s="21" t="s">
        <v>25</v>
      </c>
    </row>
    <row r="152" ht="16.5" spans="1:14">
      <c r="A152" s="13">
        <v>836</v>
      </c>
      <c r="B152" s="14" t="s">
        <v>231</v>
      </c>
      <c r="C152" s="14" t="s">
        <v>17</v>
      </c>
      <c r="D152" s="14" t="s">
        <v>241</v>
      </c>
      <c r="E152" s="15" t="s">
        <v>22</v>
      </c>
      <c r="F152" s="14">
        <v>68</v>
      </c>
      <c r="G152" s="14">
        <v>65.5</v>
      </c>
      <c r="H152" s="13"/>
      <c r="I152" s="14">
        <v>133.5</v>
      </c>
      <c r="J152" s="18">
        <v>36</v>
      </c>
      <c r="K152" s="19">
        <v>83</v>
      </c>
      <c r="L152" s="20">
        <f t="shared" si="5"/>
        <v>68.9</v>
      </c>
      <c r="M152" s="20">
        <f t="shared" si="6"/>
        <v>67.825</v>
      </c>
      <c r="N152" s="21" t="s">
        <v>20</v>
      </c>
    </row>
    <row r="153" ht="16.5" spans="1:14">
      <c r="A153" s="13">
        <v>836</v>
      </c>
      <c r="B153" s="14" t="s">
        <v>231</v>
      </c>
      <c r="C153" s="14" t="s">
        <v>17</v>
      </c>
      <c r="D153" s="14" t="s">
        <v>242</v>
      </c>
      <c r="E153" s="15" t="s">
        <v>19</v>
      </c>
      <c r="F153" s="14">
        <v>68</v>
      </c>
      <c r="G153" s="14">
        <v>63.5</v>
      </c>
      <c r="H153" s="13"/>
      <c r="I153" s="14">
        <v>131.5</v>
      </c>
      <c r="J153" s="18">
        <v>33</v>
      </c>
      <c r="K153" s="19">
        <v>77.4</v>
      </c>
      <c r="L153" s="20">
        <f t="shared" si="5"/>
        <v>64.08</v>
      </c>
      <c r="M153" s="20">
        <f t="shared" si="6"/>
        <v>64.915</v>
      </c>
      <c r="N153" s="21" t="s">
        <v>23</v>
      </c>
    </row>
    <row r="154" ht="16.5" spans="1:14">
      <c r="A154" s="13">
        <v>836</v>
      </c>
      <c r="B154" s="14" t="s">
        <v>231</v>
      </c>
      <c r="C154" s="14" t="s">
        <v>17</v>
      </c>
      <c r="D154" s="14" t="s">
        <v>243</v>
      </c>
      <c r="E154" s="15" t="s">
        <v>19</v>
      </c>
      <c r="F154" s="14">
        <v>70.5</v>
      </c>
      <c r="G154" s="14">
        <v>60.5</v>
      </c>
      <c r="H154" s="13"/>
      <c r="I154" s="14">
        <v>131</v>
      </c>
      <c r="J154" s="18">
        <v>34</v>
      </c>
      <c r="K154" s="19">
        <v>69.6</v>
      </c>
      <c r="L154" s="20">
        <f t="shared" si="5"/>
        <v>58.92</v>
      </c>
      <c r="M154" s="20">
        <f t="shared" si="6"/>
        <v>62.21</v>
      </c>
      <c r="N154" s="21" t="s">
        <v>25</v>
      </c>
    </row>
    <row r="155" ht="33" spans="1:14">
      <c r="A155" s="13">
        <v>837</v>
      </c>
      <c r="B155" s="14" t="s">
        <v>244</v>
      </c>
      <c r="C155" s="14" t="s">
        <v>17</v>
      </c>
      <c r="D155" s="14" t="s">
        <v>245</v>
      </c>
      <c r="E155" s="15" t="s">
        <v>246</v>
      </c>
      <c r="F155" s="14">
        <v>78</v>
      </c>
      <c r="G155" s="14">
        <v>69</v>
      </c>
      <c r="H155" s="13"/>
      <c r="I155" s="14">
        <v>147</v>
      </c>
      <c r="J155" s="18">
        <v>29</v>
      </c>
      <c r="K155" s="19">
        <v>81.4</v>
      </c>
      <c r="L155" s="20">
        <f t="shared" si="5"/>
        <v>65.68</v>
      </c>
      <c r="M155" s="20">
        <f t="shared" si="6"/>
        <v>69.59</v>
      </c>
      <c r="N155" s="21" t="s">
        <v>20</v>
      </c>
    </row>
    <row r="156" ht="16.5" spans="1:14">
      <c r="A156" s="13">
        <v>837</v>
      </c>
      <c r="B156" s="14" t="s">
        <v>244</v>
      </c>
      <c r="C156" s="14" t="s">
        <v>17</v>
      </c>
      <c r="D156" s="14" t="s">
        <v>247</v>
      </c>
      <c r="E156" s="15" t="s">
        <v>19</v>
      </c>
      <c r="F156" s="14">
        <v>75</v>
      </c>
      <c r="G156" s="14">
        <v>62.5</v>
      </c>
      <c r="H156" s="13"/>
      <c r="I156" s="14">
        <v>137.5</v>
      </c>
      <c r="J156" s="18">
        <v>38</v>
      </c>
      <c r="K156" s="19">
        <v>80.6</v>
      </c>
      <c r="L156" s="20">
        <f t="shared" si="5"/>
        <v>67.82</v>
      </c>
      <c r="M156" s="20">
        <f t="shared" si="6"/>
        <v>68.285</v>
      </c>
      <c r="N156" s="21" t="s">
        <v>23</v>
      </c>
    </row>
    <row r="157" ht="16.5" spans="1:14">
      <c r="A157" s="13">
        <v>837</v>
      </c>
      <c r="B157" s="14" t="s">
        <v>244</v>
      </c>
      <c r="C157" s="14" t="s">
        <v>17</v>
      </c>
      <c r="D157" s="14" t="s">
        <v>248</v>
      </c>
      <c r="E157" s="15" t="s">
        <v>22</v>
      </c>
      <c r="F157" s="14">
        <v>69</v>
      </c>
      <c r="G157" s="14">
        <v>67</v>
      </c>
      <c r="H157" s="13"/>
      <c r="I157" s="14">
        <v>136</v>
      </c>
      <c r="J157" s="18">
        <v>33</v>
      </c>
      <c r="K157" s="19">
        <v>76.8</v>
      </c>
      <c r="L157" s="20">
        <f t="shared" si="5"/>
        <v>63.66</v>
      </c>
      <c r="M157" s="20">
        <f t="shared" si="6"/>
        <v>65.83</v>
      </c>
      <c r="N157" s="21" t="s">
        <v>25</v>
      </c>
    </row>
    <row r="158" ht="16.5" spans="1:14">
      <c r="A158" s="13">
        <v>838</v>
      </c>
      <c r="B158" s="14" t="s">
        <v>249</v>
      </c>
      <c r="C158" s="14" t="s">
        <v>38</v>
      </c>
      <c r="D158" s="14" t="s">
        <v>250</v>
      </c>
      <c r="E158" s="15" t="s">
        <v>42</v>
      </c>
      <c r="F158" s="14">
        <v>64</v>
      </c>
      <c r="G158" s="14">
        <v>71.5</v>
      </c>
      <c r="H158" s="13"/>
      <c r="I158" s="14">
        <v>135.5</v>
      </c>
      <c r="J158" s="18">
        <v>45.5</v>
      </c>
      <c r="K158" s="19">
        <v>81.2</v>
      </c>
      <c r="L158" s="20">
        <f t="shared" si="5"/>
        <v>70.49</v>
      </c>
      <c r="M158" s="20">
        <f t="shared" si="6"/>
        <v>69.12</v>
      </c>
      <c r="N158" s="21" t="s">
        <v>20</v>
      </c>
    </row>
    <row r="159" ht="16.5" spans="1:14">
      <c r="A159" s="13">
        <v>838</v>
      </c>
      <c r="B159" s="14" t="s">
        <v>249</v>
      </c>
      <c r="C159" s="14" t="s">
        <v>38</v>
      </c>
      <c r="D159" s="14" t="s">
        <v>251</v>
      </c>
      <c r="E159" s="15" t="s">
        <v>42</v>
      </c>
      <c r="F159" s="14">
        <v>69</v>
      </c>
      <c r="G159" s="14">
        <v>62.5</v>
      </c>
      <c r="H159" s="13"/>
      <c r="I159" s="14">
        <v>131.5</v>
      </c>
      <c r="J159" s="18">
        <v>55</v>
      </c>
      <c r="K159" s="19">
        <v>76.9</v>
      </c>
      <c r="L159" s="20">
        <f t="shared" si="5"/>
        <v>70.33</v>
      </c>
      <c r="M159" s="20">
        <f t="shared" si="6"/>
        <v>68.04</v>
      </c>
      <c r="N159" s="21" t="s">
        <v>23</v>
      </c>
    </row>
    <row r="160" ht="16.5" spans="1:14">
      <c r="A160" s="13">
        <v>838</v>
      </c>
      <c r="B160" s="14" t="s">
        <v>249</v>
      </c>
      <c r="C160" s="14" t="s">
        <v>38</v>
      </c>
      <c r="D160" s="14" t="s">
        <v>252</v>
      </c>
      <c r="E160" s="15" t="s">
        <v>42</v>
      </c>
      <c r="F160" s="14">
        <v>68</v>
      </c>
      <c r="G160" s="14">
        <v>63</v>
      </c>
      <c r="H160" s="13"/>
      <c r="I160" s="14">
        <v>131</v>
      </c>
      <c r="J160" s="18">
        <v>43</v>
      </c>
      <c r="K160" s="19">
        <v>82.26</v>
      </c>
      <c r="L160" s="20">
        <f t="shared" si="5"/>
        <v>70.482</v>
      </c>
      <c r="M160" s="20">
        <f t="shared" si="6"/>
        <v>67.991</v>
      </c>
      <c r="N160" s="21" t="s">
        <v>25</v>
      </c>
    </row>
    <row r="161" ht="16.5" spans="1:14">
      <c r="A161" s="13">
        <v>838</v>
      </c>
      <c r="B161" s="14" t="s">
        <v>249</v>
      </c>
      <c r="C161" s="14" t="s">
        <v>38</v>
      </c>
      <c r="D161" s="14" t="s">
        <v>253</v>
      </c>
      <c r="E161" s="15" t="s">
        <v>58</v>
      </c>
      <c r="F161" s="14">
        <v>69.5</v>
      </c>
      <c r="G161" s="14">
        <v>61</v>
      </c>
      <c r="H161" s="13"/>
      <c r="I161" s="14">
        <v>130.5</v>
      </c>
      <c r="J161" s="18">
        <v>36.5</v>
      </c>
      <c r="K161" s="19">
        <v>72.46</v>
      </c>
      <c r="L161" s="20">
        <f t="shared" si="5"/>
        <v>61.672</v>
      </c>
      <c r="M161" s="20">
        <f t="shared" si="6"/>
        <v>63.461</v>
      </c>
      <c r="N161" s="21" t="s">
        <v>27</v>
      </c>
    </row>
    <row r="162" ht="16.5" spans="1:14">
      <c r="A162" s="13">
        <v>838</v>
      </c>
      <c r="B162" s="14" t="s">
        <v>249</v>
      </c>
      <c r="C162" s="14" t="s">
        <v>38</v>
      </c>
      <c r="D162" s="14" t="s">
        <v>254</v>
      </c>
      <c r="E162" s="15" t="s">
        <v>100</v>
      </c>
      <c r="F162" s="14">
        <v>74</v>
      </c>
      <c r="G162" s="14">
        <v>56.5</v>
      </c>
      <c r="H162" s="13"/>
      <c r="I162" s="14">
        <v>130.5</v>
      </c>
      <c r="J162" s="18">
        <v>43</v>
      </c>
      <c r="K162" s="19">
        <v>56.22</v>
      </c>
      <c r="L162" s="20">
        <f t="shared" si="5"/>
        <v>52.254</v>
      </c>
      <c r="M162" s="20">
        <f t="shared" si="6"/>
        <v>58.752</v>
      </c>
      <c r="N162" s="21" t="s">
        <v>30</v>
      </c>
    </row>
    <row r="163" ht="16.5" spans="1:14">
      <c r="A163" s="13">
        <v>838</v>
      </c>
      <c r="B163" s="14" t="s">
        <v>249</v>
      </c>
      <c r="C163" s="14" t="s">
        <v>38</v>
      </c>
      <c r="D163" s="14" t="s">
        <v>255</v>
      </c>
      <c r="E163" s="15" t="s">
        <v>256</v>
      </c>
      <c r="F163" s="14">
        <v>73.5</v>
      </c>
      <c r="G163" s="14">
        <v>55</v>
      </c>
      <c r="H163" s="13"/>
      <c r="I163" s="14">
        <v>128.5</v>
      </c>
      <c r="J163" s="18">
        <v>56</v>
      </c>
      <c r="K163" s="19"/>
      <c r="L163" s="20">
        <f t="shared" si="5"/>
        <v>16.8</v>
      </c>
      <c r="M163" s="20">
        <f t="shared" si="6"/>
        <v>40.525</v>
      </c>
      <c r="N163" s="21" t="s">
        <v>33</v>
      </c>
    </row>
    <row r="164" ht="16.5" spans="1:14">
      <c r="A164" s="13">
        <v>839</v>
      </c>
      <c r="B164" s="14" t="s">
        <v>249</v>
      </c>
      <c r="C164" s="14" t="s">
        <v>34</v>
      </c>
      <c r="D164" s="14" t="s">
        <v>257</v>
      </c>
      <c r="E164" s="15" t="s">
        <v>36</v>
      </c>
      <c r="F164" s="14">
        <v>67</v>
      </c>
      <c r="G164" s="14">
        <v>59</v>
      </c>
      <c r="H164" s="13"/>
      <c r="I164" s="14">
        <v>126</v>
      </c>
      <c r="J164" s="18">
        <v>74</v>
      </c>
      <c r="K164" s="19">
        <v>80.84</v>
      </c>
      <c r="L164" s="20">
        <f t="shared" si="5"/>
        <v>78.788</v>
      </c>
      <c r="M164" s="20">
        <f t="shared" si="6"/>
        <v>70.894</v>
      </c>
      <c r="N164" s="21" t="s">
        <v>20</v>
      </c>
    </row>
    <row r="165" ht="16.5" spans="1:14">
      <c r="A165" s="13">
        <v>839</v>
      </c>
      <c r="B165" s="14" t="s">
        <v>249</v>
      </c>
      <c r="C165" s="14" t="s">
        <v>34</v>
      </c>
      <c r="D165" s="14" t="s">
        <v>258</v>
      </c>
      <c r="E165" s="15" t="s">
        <v>259</v>
      </c>
      <c r="F165" s="14">
        <v>65</v>
      </c>
      <c r="G165" s="14">
        <v>63</v>
      </c>
      <c r="H165" s="13"/>
      <c r="I165" s="14">
        <v>128</v>
      </c>
      <c r="J165" s="18">
        <v>47</v>
      </c>
      <c r="K165" s="19">
        <v>76.98</v>
      </c>
      <c r="L165" s="20">
        <f t="shared" si="5"/>
        <v>67.986</v>
      </c>
      <c r="M165" s="20">
        <f t="shared" si="6"/>
        <v>65.993</v>
      </c>
      <c r="N165" s="21" t="s">
        <v>23</v>
      </c>
    </row>
    <row r="166" ht="16.5" spans="1:14">
      <c r="A166" s="13">
        <v>839</v>
      </c>
      <c r="B166" s="14" t="s">
        <v>249</v>
      </c>
      <c r="C166" s="14" t="s">
        <v>34</v>
      </c>
      <c r="D166" s="14" t="s">
        <v>260</v>
      </c>
      <c r="E166" s="15" t="s">
        <v>36</v>
      </c>
      <c r="F166" s="14">
        <v>68</v>
      </c>
      <c r="G166" s="14">
        <v>56</v>
      </c>
      <c r="H166" s="13"/>
      <c r="I166" s="14">
        <v>124</v>
      </c>
      <c r="J166" s="18">
        <v>47</v>
      </c>
      <c r="K166" s="19">
        <v>78.7</v>
      </c>
      <c r="L166" s="20">
        <f t="shared" si="5"/>
        <v>69.19</v>
      </c>
      <c r="M166" s="20">
        <f t="shared" si="6"/>
        <v>65.595</v>
      </c>
      <c r="N166" s="21" t="s">
        <v>25</v>
      </c>
    </row>
    <row r="167" ht="16.5" spans="1:14">
      <c r="A167" s="13">
        <v>840</v>
      </c>
      <c r="B167" s="14" t="s">
        <v>249</v>
      </c>
      <c r="C167" s="14" t="s">
        <v>131</v>
      </c>
      <c r="D167" s="14" t="s">
        <v>261</v>
      </c>
      <c r="E167" s="15" t="s">
        <v>137</v>
      </c>
      <c r="F167" s="14">
        <v>75.5</v>
      </c>
      <c r="G167" s="14">
        <v>76.5</v>
      </c>
      <c r="H167" s="13"/>
      <c r="I167" s="14">
        <v>152</v>
      </c>
      <c r="J167" s="18"/>
      <c r="K167" s="19">
        <v>80.3</v>
      </c>
      <c r="L167" s="19">
        <v>80.3</v>
      </c>
      <c r="M167" s="22">
        <f t="shared" si="6"/>
        <v>78.15</v>
      </c>
      <c r="N167" s="21" t="s">
        <v>20</v>
      </c>
    </row>
    <row r="168" ht="16.5" spans="1:14">
      <c r="A168" s="13">
        <v>840</v>
      </c>
      <c r="B168" s="14" t="s">
        <v>249</v>
      </c>
      <c r="C168" s="14" t="s">
        <v>131</v>
      </c>
      <c r="D168" s="14" t="s">
        <v>262</v>
      </c>
      <c r="E168" s="15" t="s">
        <v>263</v>
      </c>
      <c r="F168" s="14">
        <v>82.5</v>
      </c>
      <c r="G168" s="14">
        <v>66</v>
      </c>
      <c r="H168" s="13"/>
      <c r="I168" s="14">
        <v>148.5</v>
      </c>
      <c r="J168" s="18"/>
      <c r="K168" s="19">
        <v>77.8</v>
      </c>
      <c r="L168" s="19">
        <v>77.8</v>
      </c>
      <c r="M168" s="22">
        <f t="shared" si="6"/>
        <v>76.025</v>
      </c>
      <c r="N168" s="21" t="s">
        <v>23</v>
      </c>
    </row>
    <row r="169" ht="16.5" spans="1:14">
      <c r="A169" s="13">
        <v>840</v>
      </c>
      <c r="B169" s="14" t="s">
        <v>249</v>
      </c>
      <c r="C169" s="14" t="s">
        <v>131</v>
      </c>
      <c r="D169" s="14" t="s">
        <v>264</v>
      </c>
      <c r="E169" s="15" t="s">
        <v>263</v>
      </c>
      <c r="F169" s="14">
        <v>77</v>
      </c>
      <c r="G169" s="14">
        <v>70.5</v>
      </c>
      <c r="H169" s="13"/>
      <c r="I169" s="14">
        <v>147.5</v>
      </c>
      <c r="J169" s="18"/>
      <c r="K169" s="19">
        <v>76.1</v>
      </c>
      <c r="L169" s="19">
        <v>76.1</v>
      </c>
      <c r="M169" s="22">
        <f t="shared" si="6"/>
        <v>74.925</v>
      </c>
      <c r="N169" s="21" t="s">
        <v>25</v>
      </c>
    </row>
    <row r="170" ht="16.5" spans="1:14">
      <c r="A170" s="13">
        <v>841</v>
      </c>
      <c r="B170" s="14" t="s">
        <v>265</v>
      </c>
      <c r="C170" s="14" t="s">
        <v>38</v>
      </c>
      <c r="D170" s="14" t="s">
        <v>266</v>
      </c>
      <c r="E170" s="15" t="s">
        <v>58</v>
      </c>
      <c r="F170" s="14">
        <v>70.5</v>
      </c>
      <c r="G170" s="14">
        <v>70</v>
      </c>
      <c r="H170" s="13"/>
      <c r="I170" s="14">
        <v>140.5</v>
      </c>
      <c r="J170" s="18">
        <v>40</v>
      </c>
      <c r="K170" s="19">
        <v>80.7</v>
      </c>
      <c r="L170" s="20">
        <f t="shared" ref="L170:L233" si="7">J170*0.3+K170*0.7</f>
        <v>68.49</v>
      </c>
      <c r="M170" s="20">
        <f t="shared" si="6"/>
        <v>69.37</v>
      </c>
      <c r="N170" s="21" t="s">
        <v>20</v>
      </c>
    </row>
    <row r="171" ht="16.5" spans="1:14">
      <c r="A171" s="13">
        <v>841</v>
      </c>
      <c r="B171" s="14" t="s">
        <v>265</v>
      </c>
      <c r="C171" s="14" t="s">
        <v>38</v>
      </c>
      <c r="D171" s="14" t="s">
        <v>267</v>
      </c>
      <c r="E171" s="15" t="s">
        <v>44</v>
      </c>
      <c r="F171" s="14">
        <v>71</v>
      </c>
      <c r="G171" s="14">
        <v>66.5</v>
      </c>
      <c r="H171" s="13"/>
      <c r="I171" s="14">
        <v>137.5</v>
      </c>
      <c r="J171" s="18">
        <v>46.5</v>
      </c>
      <c r="K171" s="19">
        <v>77.2</v>
      </c>
      <c r="L171" s="20">
        <f t="shared" si="7"/>
        <v>67.99</v>
      </c>
      <c r="M171" s="20">
        <f t="shared" si="6"/>
        <v>68.37</v>
      </c>
      <c r="N171" s="21" t="s">
        <v>23</v>
      </c>
    </row>
    <row r="172" ht="16.5" spans="1:14">
      <c r="A172" s="13">
        <v>841</v>
      </c>
      <c r="B172" s="14" t="s">
        <v>265</v>
      </c>
      <c r="C172" s="14" t="s">
        <v>38</v>
      </c>
      <c r="D172" s="14" t="s">
        <v>268</v>
      </c>
      <c r="E172" s="15" t="s">
        <v>42</v>
      </c>
      <c r="F172" s="14">
        <v>72.5</v>
      </c>
      <c r="G172" s="14">
        <v>69</v>
      </c>
      <c r="H172" s="13"/>
      <c r="I172" s="14">
        <v>141.5</v>
      </c>
      <c r="J172" s="18">
        <v>43.5</v>
      </c>
      <c r="K172" s="19">
        <v>71.8</v>
      </c>
      <c r="L172" s="20">
        <f t="shared" si="7"/>
        <v>63.31</v>
      </c>
      <c r="M172" s="20">
        <f t="shared" si="6"/>
        <v>67.03</v>
      </c>
      <c r="N172" s="21" t="s">
        <v>25</v>
      </c>
    </row>
    <row r="173" ht="16.5" spans="1:14">
      <c r="A173" s="13">
        <v>842</v>
      </c>
      <c r="B173" s="14" t="s">
        <v>269</v>
      </c>
      <c r="C173" s="14" t="s">
        <v>17</v>
      </c>
      <c r="D173" s="14" t="s">
        <v>270</v>
      </c>
      <c r="E173" s="15" t="s">
        <v>19</v>
      </c>
      <c r="F173" s="14">
        <v>70</v>
      </c>
      <c r="G173" s="14">
        <v>58.5</v>
      </c>
      <c r="H173" s="13"/>
      <c r="I173" s="14">
        <v>128.5</v>
      </c>
      <c r="J173" s="18">
        <v>43</v>
      </c>
      <c r="K173" s="19">
        <v>76.5</v>
      </c>
      <c r="L173" s="20">
        <f t="shared" si="7"/>
        <v>66.45</v>
      </c>
      <c r="M173" s="20">
        <f t="shared" si="6"/>
        <v>65.35</v>
      </c>
      <c r="N173" s="21" t="s">
        <v>20</v>
      </c>
    </row>
    <row r="174" ht="16.5" spans="1:14">
      <c r="A174" s="13">
        <v>842</v>
      </c>
      <c r="B174" s="14" t="s">
        <v>269</v>
      </c>
      <c r="C174" s="14" t="s">
        <v>17</v>
      </c>
      <c r="D174" s="14" t="s">
        <v>271</v>
      </c>
      <c r="E174" s="15" t="s">
        <v>19</v>
      </c>
      <c r="F174" s="14">
        <v>61</v>
      </c>
      <c r="G174" s="14">
        <v>63</v>
      </c>
      <c r="H174" s="13"/>
      <c r="I174" s="14">
        <v>124</v>
      </c>
      <c r="J174" s="18">
        <v>28</v>
      </c>
      <c r="K174" s="19">
        <v>78.36</v>
      </c>
      <c r="L174" s="20">
        <f t="shared" si="7"/>
        <v>63.252</v>
      </c>
      <c r="M174" s="20">
        <f t="shared" si="6"/>
        <v>62.626</v>
      </c>
      <c r="N174" s="21" t="s">
        <v>23</v>
      </c>
    </row>
    <row r="175" ht="16.5" spans="1:14">
      <c r="A175" s="13">
        <v>842</v>
      </c>
      <c r="B175" s="14" t="s">
        <v>269</v>
      </c>
      <c r="C175" s="14" t="s">
        <v>17</v>
      </c>
      <c r="D175" s="14" t="s">
        <v>272</v>
      </c>
      <c r="E175" s="15" t="s">
        <v>22</v>
      </c>
      <c r="F175" s="14">
        <v>59</v>
      </c>
      <c r="G175" s="14">
        <v>66.5</v>
      </c>
      <c r="H175" s="13"/>
      <c r="I175" s="14">
        <v>125.5</v>
      </c>
      <c r="J175" s="18">
        <v>27</v>
      </c>
      <c r="K175" s="19">
        <v>74.1</v>
      </c>
      <c r="L175" s="20">
        <f t="shared" si="7"/>
        <v>59.97</v>
      </c>
      <c r="M175" s="20">
        <f t="shared" si="6"/>
        <v>61.36</v>
      </c>
      <c r="N175" s="21" t="s">
        <v>25</v>
      </c>
    </row>
    <row r="176" ht="16.5" spans="1:14">
      <c r="A176" s="13">
        <v>843</v>
      </c>
      <c r="B176" s="14" t="s">
        <v>269</v>
      </c>
      <c r="C176" s="14" t="s">
        <v>34</v>
      </c>
      <c r="D176" s="14" t="s">
        <v>273</v>
      </c>
      <c r="E176" s="15" t="s">
        <v>36</v>
      </c>
      <c r="F176" s="14">
        <v>67.5</v>
      </c>
      <c r="G176" s="14">
        <v>58</v>
      </c>
      <c r="H176" s="13"/>
      <c r="I176" s="14">
        <v>125.5</v>
      </c>
      <c r="J176" s="18">
        <v>60</v>
      </c>
      <c r="K176" s="19">
        <v>83.84</v>
      </c>
      <c r="L176" s="20">
        <f t="shared" si="7"/>
        <v>76.688</v>
      </c>
      <c r="M176" s="20">
        <f t="shared" si="6"/>
        <v>69.719</v>
      </c>
      <c r="N176" s="21" t="s">
        <v>20</v>
      </c>
    </row>
    <row r="177" ht="16.5" spans="1:14">
      <c r="A177" s="13">
        <v>843</v>
      </c>
      <c r="B177" s="14" t="s">
        <v>269</v>
      </c>
      <c r="C177" s="14" t="s">
        <v>34</v>
      </c>
      <c r="D177" s="14" t="s">
        <v>274</v>
      </c>
      <c r="E177" s="15" t="s">
        <v>275</v>
      </c>
      <c r="F177" s="14">
        <v>59.5</v>
      </c>
      <c r="G177" s="14">
        <v>63</v>
      </c>
      <c r="H177" s="13"/>
      <c r="I177" s="14">
        <v>122.5</v>
      </c>
      <c r="J177" s="18">
        <v>65</v>
      </c>
      <c r="K177" s="19">
        <v>83</v>
      </c>
      <c r="L177" s="20">
        <f t="shared" si="7"/>
        <v>77.6</v>
      </c>
      <c r="M177" s="20">
        <f t="shared" si="6"/>
        <v>69.425</v>
      </c>
      <c r="N177" s="21" t="s">
        <v>23</v>
      </c>
    </row>
    <row r="178" ht="33" spans="1:14">
      <c r="A178" s="13">
        <v>843</v>
      </c>
      <c r="B178" s="14" t="s">
        <v>269</v>
      </c>
      <c r="C178" s="14" t="s">
        <v>34</v>
      </c>
      <c r="D178" s="14" t="s">
        <v>276</v>
      </c>
      <c r="E178" s="15" t="s">
        <v>277</v>
      </c>
      <c r="F178" s="14">
        <v>68</v>
      </c>
      <c r="G178" s="14">
        <v>60.5</v>
      </c>
      <c r="H178" s="13"/>
      <c r="I178" s="14">
        <v>128.5</v>
      </c>
      <c r="J178" s="18">
        <v>72</v>
      </c>
      <c r="K178" s="19">
        <v>74.26</v>
      </c>
      <c r="L178" s="20">
        <f t="shared" si="7"/>
        <v>73.582</v>
      </c>
      <c r="M178" s="20">
        <f t="shared" si="6"/>
        <v>68.916</v>
      </c>
      <c r="N178" s="21" t="s">
        <v>25</v>
      </c>
    </row>
    <row r="179" ht="16.5" spans="1:14">
      <c r="A179" s="13">
        <v>844</v>
      </c>
      <c r="B179" s="14" t="s">
        <v>269</v>
      </c>
      <c r="C179" s="14" t="s">
        <v>38</v>
      </c>
      <c r="D179" s="14" t="s">
        <v>278</v>
      </c>
      <c r="E179" s="15" t="s">
        <v>58</v>
      </c>
      <c r="F179" s="14">
        <v>77</v>
      </c>
      <c r="G179" s="14">
        <v>54.5</v>
      </c>
      <c r="H179" s="13"/>
      <c r="I179" s="14">
        <v>131.5</v>
      </c>
      <c r="J179" s="18">
        <v>56</v>
      </c>
      <c r="K179" s="19">
        <v>83.92</v>
      </c>
      <c r="L179" s="20">
        <f t="shared" si="7"/>
        <v>75.544</v>
      </c>
      <c r="M179" s="20">
        <f t="shared" si="6"/>
        <v>70.647</v>
      </c>
      <c r="N179" s="21" t="s">
        <v>20</v>
      </c>
    </row>
    <row r="180" ht="16.5" spans="1:14">
      <c r="A180" s="13">
        <v>844</v>
      </c>
      <c r="B180" s="14" t="s">
        <v>269</v>
      </c>
      <c r="C180" s="14" t="s">
        <v>38</v>
      </c>
      <c r="D180" s="14" t="s">
        <v>279</v>
      </c>
      <c r="E180" s="15" t="s">
        <v>42</v>
      </c>
      <c r="F180" s="14">
        <v>72</v>
      </c>
      <c r="G180" s="14">
        <v>52</v>
      </c>
      <c r="H180" s="13"/>
      <c r="I180" s="14">
        <v>124</v>
      </c>
      <c r="J180" s="18">
        <v>61.5</v>
      </c>
      <c r="K180" s="19">
        <v>76.94</v>
      </c>
      <c r="L180" s="20">
        <f t="shared" si="7"/>
        <v>72.308</v>
      </c>
      <c r="M180" s="20">
        <f t="shared" si="6"/>
        <v>67.154</v>
      </c>
      <c r="N180" s="21" t="s">
        <v>23</v>
      </c>
    </row>
    <row r="181" ht="16.5" spans="1:14">
      <c r="A181" s="13">
        <v>844</v>
      </c>
      <c r="B181" s="14" t="s">
        <v>269</v>
      </c>
      <c r="C181" s="14" t="s">
        <v>38</v>
      </c>
      <c r="D181" s="14" t="s">
        <v>280</v>
      </c>
      <c r="E181" s="15" t="s">
        <v>42</v>
      </c>
      <c r="F181" s="14">
        <v>68.5</v>
      </c>
      <c r="G181" s="14">
        <v>57</v>
      </c>
      <c r="H181" s="13"/>
      <c r="I181" s="14">
        <v>125.5</v>
      </c>
      <c r="J181" s="18">
        <v>39</v>
      </c>
      <c r="K181" s="19">
        <v>81.44</v>
      </c>
      <c r="L181" s="20">
        <f t="shared" si="7"/>
        <v>68.708</v>
      </c>
      <c r="M181" s="20">
        <f t="shared" si="6"/>
        <v>65.729</v>
      </c>
      <c r="N181" s="21" t="s">
        <v>25</v>
      </c>
    </row>
    <row r="182" ht="16.5" spans="1:14">
      <c r="A182" s="13">
        <v>845</v>
      </c>
      <c r="B182" s="14" t="s">
        <v>281</v>
      </c>
      <c r="C182" s="14" t="s">
        <v>38</v>
      </c>
      <c r="D182" s="14" t="s">
        <v>282</v>
      </c>
      <c r="E182" s="15" t="s">
        <v>148</v>
      </c>
      <c r="F182" s="14">
        <v>76.5</v>
      </c>
      <c r="G182" s="14">
        <v>60</v>
      </c>
      <c r="H182" s="13"/>
      <c r="I182" s="14">
        <v>136.5</v>
      </c>
      <c r="J182" s="18">
        <v>55.5</v>
      </c>
      <c r="K182" s="19">
        <v>76.3</v>
      </c>
      <c r="L182" s="20">
        <f t="shared" si="7"/>
        <v>70.06</v>
      </c>
      <c r="M182" s="20">
        <f t="shared" si="6"/>
        <v>69.155</v>
      </c>
      <c r="N182" s="21" t="s">
        <v>20</v>
      </c>
    </row>
    <row r="183" ht="16.5" spans="1:14">
      <c r="A183" s="13">
        <v>845</v>
      </c>
      <c r="B183" s="14" t="s">
        <v>281</v>
      </c>
      <c r="C183" s="14" t="s">
        <v>38</v>
      </c>
      <c r="D183" s="14" t="s">
        <v>283</v>
      </c>
      <c r="E183" s="15" t="s">
        <v>42</v>
      </c>
      <c r="F183" s="14">
        <v>66.5</v>
      </c>
      <c r="G183" s="14">
        <v>58.5</v>
      </c>
      <c r="H183" s="13"/>
      <c r="I183" s="14">
        <v>125</v>
      </c>
      <c r="J183" s="18">
        <v>49</v>
      </c>
      <c r="K183" s="19">
        <v>85</v>
      </c>
      <c r="L183" s="20">
        <f t="shared" si="7"/>
        <v>74.2</v>
      </c>
      <c r="M183" s="20">
        <f t="shared" si="6"/>
        <v>68.35</v>
      </c>
      <c r="N183" s="21" t="s">
        <v>23</v>
      </c>
    </row>
    <row r="184" ht="16.5" spans="1:14">
      <c r="A184" s="13">
        <v>845</v>
      </c>
      <c r="B184" s="14" t="s">
        <v>281</v>
      </c>
      <c r="C184" s="14" t="s">
        <v>38</v>
      </c>
      <c r="D184" s="14" t="s">
        <v>284</v>
      </c>
      <c r="E184" s="15" t="s">
        <v>44</v>
      </c>
      <c r="F184" s="14">
        <v>67.5</v>
      </c>
      <c r="G184" s="14">
        <v>55.5</v>
      </c>
      <c r="H184" s="13"/>
      <c r="I184" s="14">
        <v>123</v>
      </c>
      <c r="J184" s="18">
        <v>39</v>
      </c>
      <c r="K184" s="19">
        <v>76.3</v>
      </c>
      <c r="L184" s="20">
        <f t="shared" si="7"/>
        <v>65.11</v>
      </c>
      <c r="M184" s="20">
        <f t="shared" si="6"/>
        <v>63.305</v>
      </c>
      <c r="N184" s="21" t="s">
        <v>25</v>
      </c>
    </row>
    <row r="185" ht="16.5" spans="1:14">
      <c r="A185" s="13">
        <v>846</v>
      </c>
      <c r="B185" s="14" t="s">
        <v>285</v>
      </c>
      <c r="C185" s="14" t="s">
        <v>38</v>
      </c>
      <c r="D185" s="14" t="s">
        <v>286</v>
      </c>
      <c r="E185" s="15" t="s">
        <v>42</v>
      </c>
      <c r="F185" s="14">
        <v>77.5</v>
      </c>
      <c r="G185" s="14">
        <v>64.5</v>
      </c>
      <c r="H185" s="13"/>
      <c r="I185" s="14">
        <v>142</v>
      </c>
      <c r="J185" s="18">
        <v>57</v>
      </c>
      <c r="K185" s="19">
        <v>80.2</v>
      </c>
      <c r="L185" s="20">
        <f t="shared" si="7"/>
        <v>73.24</v>
      </c>
      <c r="M185" s="20">
        <f t="shared" si="6"/>
        <v>72.12</v>
      </c>
      <c r="N185" s="21" t="s">
        <v>20</v>
      </c>
    </row>
    <row r="186" ht="16.5" spans="1:14">
      <c r="A186" s="13">
        <v>846</v>
      </c>
      <c r="B186" s="14" t="s">
        <v>285</v>
      </c>
      <c r="C186" s="14" t="s">
        <v>38</v>
      </c>
      <c r="D186" s="14" t="s">
        <v>287</v>
      </c>
      <c r="E186" s="15" t="s">
        <v>58</v>
      </c>
      <c r="F186" s="14">
        <v>74.5</v>
      </c>
      <c r="G186" s="14">
        <v>58</v>
      </c>
      <c r="H186" s="13"/>
      <c r="I186" s="14">
        <v>132.5</v>
      </c>
      <c r="J186" s="18">
        <v>61.5</v>
      </c>
      <c r="K186" s="19">
        <v>77.6</v>
      </c>
      <c r="L186" s="20">
        <f t="shared" si="7"/>
        <v>72.77</v>
      </c>
      <c r="M186" s="20">
        <f t="shared" si="6"/>
        <v>69.51</v>
      </c>
      <c r="N186" s="21" t="s">
        <v>23</v>
      </c>
    </row>
    <row r="187" ht="16.5" spans="1:14">
      <c r="A187" s="13">
        <v>846</v>
      </c>
      <c r="B187" s="14" t="s">
        <v>285</v>
      </c>
      <c r="C187" s="14" t="s">
        <v>38</v>
      </c>
      <c r="D187" s="14" t="s">
        <v>288</v>
      </c>
      <c r="E187" s="15" t="s">
        <v>42</v>
      </c>
      <c r="F187" s="14">
        <v>72</v>
      </c>
      <c r="G187" s="14">
        <v>59.5</v>
      </c>
      <c r="H187" s="13"/>
      <c r="I187" s="14">
        <v>131.5</v>
      </c>
      <c r="J187" s="18">
        <v>49</v>
      </c>
      <c r="K187" s="19">
        <v>83.2</v>
      </c>
      <c r="L187" s="20">
        <f t="shared" si="7"/>
        <v>72.94</v>
      </c>
      <c r="M187" s="20">
        <f t="shared" si="6"/>
        <v>69.345</v>
      </c>
      <c r="N187" s="21" t="s">
        <v>25</v>
      </c>
    </row>
    <row r="188" ht="16.5" spans="1:14">
      <c r="A188" s="13">
        <v>846</v>
      </c>
      <c r="B188" s="14" t="s">
        <v>285</v>
      </c>
      <c r="C188" s="14" t="s">
        <v>38</v>
      </c>
      <c r="D188" s="14" t="s">
        <v>289</v>
      </c>
      <c r="E188" s="15" t="s">
        <v>51</v>
      </c>
      <c r="F188" s="14">
        <v>79.5</v>
      </c>
      <c r="G188" s="14">
        <v>53</v>
      </c>
      <c r="H188" s="13"/>
      <c r="I188" s="14">
        <v>132.5</v>
      </c>
      <c r="J188" s="18">
        <v>52.5</v>
      </c>
      <c r="K188" s="19">
        <v>79.6</v>
      </c>
      <c r="L188" s="20">
        <f t="shared" si="7"/>
        <v>71.47</v>
      </c>
      <c r="M188" s="20">
        <f t="shared" si="6"/>
        <v>68.86</v>
      </c>
      <c r="N188" s="21" t="s">
        <v>27</v>
      </c>
    </row>
    <row r="189" ht="16.5" spans="1:14">
      <c r="A189" s="13">
        <v>846</v>
      </c>
      <c r="B189" s="14" t="s">
        <v>285</v>
      </c>
      <c r="C189" s="14" t="s">
        <v>38</v>
      </c>
      <c r="D189" s="14" t="s">
        <v>290</v>
      </c>
      <c r="E189" s="15" t="s">
        <v>44</v>
      </c>
      <c r="F189" s="14">
        <v>75</v>
      </c>
      <c r="G189" s="14">
        <v>56.5</v>
      </c>
      <c r="H189" s="13"/>
      <c r="I189" s="14">
        <v>131.5</v>
      </c>
      <c r="J189" s="18">
        <v>56.5</v>
      </c>
      <c r="K189" s="19">
        <v>78.6</v>
      </c>
      <c r="L189" s="20">
        <f t="shared" si="7"/>
        <v>71.97</v>
      </c>
      <c r="M189" s="20">
        <f t="shared" si="6"/>
        <v>68.86</v>
      </c>
      <c r="N189" s="21" t="s">
        <v>30</v>
      </c>
    </row>
    <row r="190" ht="16.5" spans="1:14">
      <c r="A190" s="13">
        <v>846</v>
      </c>
      <c r="B190" s="14" t="s">
        <v>285</v>
      </c>
      <c r="C190" s="14" t="s">
        <v>38</v>
      </c>
      <c r="D190" s="14" t="s">
        <v>291</v>
      </c>
      <c r="E190" s="15" t="s">
        <v>42</v>
      </c>
      <c r="F190" s="14">
        <v>70.5</v>
      </c>
      <c r="G190" s="14">
        <v>61</v>
      </c>
      <c r="H190" s="13"/>
      <c r="I190" s="14">
        <v>131.5</v>
      </c>
      <c r="J190" s="18">
        <v>52.5</v>
      </c>
      <c r="K190" s="19">
        <v>79.2</v>
      </c>
      <c r="L190" s="20">
        <f t="shared" si="7"/>
        <v>71.19</v>
      </c>
      <c r="M190" s="20">
        <f t="shared" si="6"/>
        <v>68.47</v>
      </c>
      <c r="N190" s="21" t="s">
        <v>33</v>
      </c>
    </row>
    <row r="191" ht="16.5" spans="1:14">
      <c r="A191" s="13">
        <v>846</v>
      </c>
      <c r="B191" s="14" t="s">
        <v>285</v>
      </c>
      <c r="C191" s="14" t="s">
        <v>38</v>
      </c>
      <c r="D191" s="14" t="s">
        <v>292</v>
      </c>
      <c r="E191" s="15" t="s">
        <v>293</v>
      </c>
      <c r="F191" s="14">
        <v>68.5</v>
      </c>
      <c r="G191" s="14">
        <v>60.5</v>
      </c>
      <c r="H191" s="13"/>
      <c r="I191" s="14">
        <v>129</v>
      </c>
      <c r="J191" s="18">
        <v>40.5</v>
      </c>
      <c r="K191" s="19">
        <v>80.2</v>
      </c>
      <c r="L191" s="20">
        <f t="shared" si="7"/>
        <v>68.29</v>
      </c>
      <c r="M191" s="20">
        <f t="shared" si="6"/>
        <v>66.395</v>
      </c>
      <c r="N191" s="21" t="s">
        <v>52</v>
      </c>
    </row>
    <row r="192" ht="16.5" spans="1:14">
      <c r="A192" s="13">
        <v>846</v>
      </c>
      <c r="B192" s="14" t="s">
        <v>285</v>
      </c>
      <c r="C192" s="14" t="s">
        <v>38</v>
      </c>
      <c r="D192" s="14" t="s">
        <v>294</v>
      </c>
      <c r="E192" s="15" t="s">
        <v>44</v>
      </c>
      <c r="F192" s="14">
        <v>71</v>
      </c>
      <c r="G192" s="14">
        <v>59.5</v>
      </c>
      <c r="H192" s="13"/>
      <c r="I192" s="14">
        <v>130.5</v>
      </c>
      <c r="J192" s="18">
        <v>34</v>
      </c>
      <c r="K192" s="19">
        <v>79.2</v>
      </c>
      <c r="L192" s="20">
        <f t="shared" si="7"/>
        <v>65.64</v>
      </c>
      <c r="M192" s="20">
        <f t="shared" si="6"/>
        <v>65.445</v>
      </c>
      <c r="N192" s="21" t="s">
        <v>54</v>
      </c>
    </row>
    <row r="193" ht="16.5" spans="1:14">
      <c r="A193" s="13">
        <v>846</v>
      </c>
      <c r="B193" s="14" t="s">
        <v>285</v>
      </c>
      <c r="C193" s="14" t="s">
        <v>38</v>
      </c>
      <c r="D193" s="14" t="s">
        <v>295</v>
      </c>
      <c r="E193" s="15" t="s">
        <v>42</v>
      </c>
      <c r="F193" s="14">
        <v>69</v>
      </c>
      <c r="G193" s="14">
        <v>61</v>
      </c>
      <c r="H193" s="13"/>
      <c r="I193" s="14">
        <v>130</v>
      </c>
      <c r="J193" s="18">
        <v>56</v>
      </c>
      <c r="K193" s="19">
        <v>69.4</v>
      </c>
      <c r="L193" s="20">
        <f t="shared" si="7"/>
        <v>65.38</v>
      </c>
      <c r="M193" s="20">
        <f t="shared" si="6"/>
        <v>65.19</v>
      </c>
      <c r="N193" s="21" t="s">
        <v>56</v>
      </c>
    </row>
    <row r="194" ht="33" spans="1:14">
      <c r="A194" s="13">
        <v>846</v>
      </c>
      <c r="B194" s="14" t="s">
        <v>285</v>
      </c>
      <c r="C194" s="14" t="s">
        <v>38</v>
      </c>
      <c r="D194" s="14" t="s">
        <v>296</v>
      </c>
      <c r="E194" s="15" t="s">
        <v>297</v>
      </c>
      <c r="F194" s="14">
        <v>69.5</v>
      </c>
      <c r="G194" s="14">
        <v>59.5</v>
      </c>
      <c r="H194" s="13"/>
      <c r="I194" s="14">
        <v>129</v>
      </c>
      <c r="J194" s="18">
        <v>22</v>
      </c>
      <c r="K194" s="19">
        <v>75.8</v>
      </c>
      <c r="L194" s="20">
        <f t="shared" si="7"/>
        <v>59.66</v>
      </c>
      <c r="M194" s="20">
        <f t="shared" si="6"/>
        <v>62.08</v>
      </c>
      <c r="N194" s="21" t="s">
        <v>59</v>
      </c>
    </row>
    <row r="195" ht="16.5" spans="1:14">
      <c r="A195" s="13">
        <v>847</v>
      </c>
      <c r="B195" s="14" t="s">
        <v>298</v>
      </c>
      <c r="C195" s="14" t="s">
        <v>38</v>
      </c>
      <c r="D195" s="14" t="s">
        <v>299</v>
      </c>
      <c r="E195" s="15" t="s">
        <v>42</v>
      </c>
      <c r="F195" s="14">
        <v>76.5</v>
      </c>
      <c r="G195" s="14">
        <v>70</v>
      </c>
      <c r="H195" s="13"/>
      <c r="I195" s="14">
        <v>146.5</v>
      </c>
      <c r="J195" s="18">
        <v>57</v>
      </c>
      <c r="K195" s="19">
        <v>76.8</v>
      </c>
      <c r="L195" s="20">
        <f t="shared" si="7"/>
        <v>70.86</v>
      </c>
      <c r="M195" s="20">
        <f t="shared" si="6"/>
        <v>72.055</v>
      </c>
      <c r="N195" s="21" t="s">
        <v>20</v>
      </c>
    </row>
    <row r="196" ht="16.5" spans="1:14">
      <c r="A196" s="13">
        <v>847</v>
      </c>
      <c r="B196" s="14" t="s">
        <v>298</v>
      </c>
      <c r="C196" s="14" t="s">
        <v>38</v>
      </c>
      <c r="D196" s="14" t="s">
        <v>300</v>
      </c>
      <c r="E196" s="15" t="s">
        <v>42</v>
      </c>
      <c r="F196" s="14">
        <v>77.5</v>
      </c>
      <c r="G196" s="14">
        <v>64.5</v>
      </c>
      <c r="H196" s="13"/>
      <c r="I196" s="14">
        <v>142</v>
      </c>
      <c r="J196" s="18">
        <v>49.5</v>
      </c>
      <c r="K196" s="19">
        <v>82.7</v>
      </c>
      <c r="L196" s="20">
        <f t="shared" si="7"/>
        <v>72.74</v>
      </c>
      <c r="M196" s="20">
        <f t="shared" si="6"/>
        <v>71.87</v>
      </c>
      <c r="N196" s="21" t="s">
        <v>23</v>
      </c>
    </row>
    <row r="197" ht="16.5" spans="1:14">
      <c r="A197" s="13">
        <v>847</v>
      </c>
      <c r="B197" s="14" t="s">
        <v>298</v>
      </c>
      <c r="C197" s="14" t="s">
        <v>38</v>
      </c>
      <c r="D197" s="14" t="s">
        <v>301</v>
      </c>
      <c r="E197" s="15" t="s">
        <v>100</v>
      </c>
      <c r="F197" s="14">
        <v>77</v>
      </c>
      <c r="G197" s="14">
        <v>61.5</v>
      </c>
      <c r="H197" s="13"/>
      <c r="I197" s="14">
        <v>138.5</v>
      </c>
      <c r="J197" s="18">
        <v>47.5</v>
      </c>
      <c r="K197" s="19">
        <v>85.5</v>
      </c>
      <c r="L197" s="20">
        <f t="shared" si="7"/>
        <v>74.1</v>
      </c>
      <c r="M197" s="20">
        <f t="shared" ref="M197:M260" si="8">I197/2*0.5+L197*0.5</f>
        <v>71.675</v>
      </c>
      <c r="N197" s="21" t="s">
        <v>25</v>
      </c>
    </row>
    <row r="198" ht="16.5" spans="1:14">
      <c r="A198" s="13">
        <v>847</v>
      </c>
      <c r="B198" s="14" t="s">
        <v>298</v>
      </c>
      <c r="C198" s="14" t="s">
        <v>38</v>
      </c>
      <c r="D198" s="14" t="s">
        <v>302</v>
      </c>
      <c r="E198" s="15" t="s">
        <v>44</v>
      </c>
      <c r="F198" s="14">
        <v>82</v>
      </c>
      <c r="G198" s="14">
        <v>60</v>
      </c>
      <c r="H198" s="13"/>
      <c r="I198" s="14">
        <v>142</v>
      </c>
      <c r="J198" s="18">
        <v>39</v>
      </c>
      <c r="K198" s="19">
        <v>83.1</v>
      </c>
      <c r="L198" s="20">
        <f t="shared" si="7"/>
        <v>69.87</v>
      </c>
      <c r="M198" s="20">
        <f t="shared" si="8"/>
        <v>70.435</v>
      </c>
      <c r="N198" s="21" t="s">
        <v>27</v>
      </c>
    </row>
    <row r="199" ht="16.5" spans="1:14">
      <c r="A199" s="13">
        <v>847</v>
      </c>
      <c r="B199" s="14" t="s">
        <v>298</v>
      </c>
      <c r="C199" s="14" t="s">
        <v>38</v>
      </c>
      <c r="D199" s="14" t="s">
        <v>303</v>
      </c>
      <c r="E199" s="15" t="s">
        <v>42</v>
      </c>
      <c r="F199" s="14">
        <v>73</v>
      </c>
      <c r="G199" s="14">
        <v>59.5</v>
      </c>
      <c r="H199" s="13"/>
      <c r="I199" s="14">
        <v>132.5</v>
      </c>
      <c r="J199" s="18">
        <v>63</v>
      </c>
      <c r="K199" s="19">
        <v>75.3</v>
      </c>
      <c r="L199" s="20">
        <f t="shared" si="7"/>
        <v>71.61</v>
      </c>
      <c r="M199" s="20">
        <f t="shared" si="8"/>
        <v>68.93</v>
      </c>
      <c r="N199" s="21" t="s">
        <v>30</v>
      </c>
    </row>
    <row r="200" ht="16.5" spans="1:14">
      <c r="A200" s="13">
        <v>847</v>
      </c>
      <c r="B200" s="14" t="s">
        <v>298</v>
      </c>
      <c r="C200" s="14" t="s">
        <v>38</v>
      </c>
      <c r="D200" s="14" t="s">
        <v>304</v>
      </c>
      <c r="E200" s="15" t="s">
        <v>42</v>
      </c>
      <c r="F200" s="14">
        <v>74.5</v>
      </c>
      <c r="G200" s="14">
        <v>59.5</v>
      </c>
      <c r="H200" s="13"/>
      <c r="I200" s="14">
        <v>134</v>
      </c>
      <c r="J200" s="18">
        <v>52.5</v>
      </c>
      <c r="K200" s="19">
        <v>77.5</v>
      </c>
      <c r="L200" s="20">
        <f t="shared" si="7"/>
        <v>70</v>
      </c>
      <c r="M200" s="20">
        <f t="shared" si="8"/>
        <v>68.5</v>
      </c>
      <c r="N200" s="21" t="s">
        <v>33</v>
      </c>
    </row>
    <row r="201" ht="16.5" spans="1:14">
      <c r="A201" s="13">
        <v>847</v>
      </c>
      <c r="B201" s="14" t="s">
        <v>298</v>
      </c>
      <c r="C201" s="14" t="s">
        <v>38</v>
      </c>
      <c r="D201" s="14" t="s">
        <v>305</v>
      </c>
      <c r="E201" s="15" t="s">
        <v>51</v>
      </c>
      <c r="F201" s="14">
        <v>73.5</v>
      </c>
      <c r="G201" s="14">
        <v>57.5</v>
      </c>
      <c r="H201" s="13"/>
      <c r="I201" s="14">
        <v>131</v>
      </c>
      <c r="J201" s="18">
        <v>40.5</v>
      </c>
      <c r="K201" s="19">
        <v>83.5</v>
      </c>
      <c r="L201" s="20">
        <f t="shared" si="7"/>
        <v>70.6</v>
      </c>
      <c r="M201" s="20">
        <f t="shared" si="8"/>
        <v>68.05</v>
      </c>
      <c r="N201" s="21" t="s">
        <v>52</v>
      </c>
    </row>
    <row r="202" ht="16.5" spans="1:14">
      <c r="A202" s="13">
        <v>847</v>
      </c>
      <c r="B202" s="14" t="s">
        <v>298</v>
      </c>
      <c r="C202" s="14" t="s">
        <v>38</v>
      </c>
      <c r="D202" s="14" t="s">
        <v>306</v>
      </c>
      <c r="E202" s="15" t="s">
        <v>51</v>
      </c>
      <c r="F202" s="14">
        <v>71</v>
      </c>
      <c r="G202" s="14">
        <v>62.5</v>
      </c>
      <c r="H202" s="13"/>
      <c r="I202" s="14">
        <v>133.5</v>
      </c>
      <c r="J202" s="18">
        <v>37.5</v>
      </c>
      <c r="K202" s="19">
        <v>82.6</v>
      </c>
      <c r="L202" s="20">
        <f t="shared" si="7"/>
        <v>69.07</v>
      </c>
      <c r="M202" s="20">
        <f t="shared" si="8"/>
        <v>67.91</v>
      </c>
      <c r="N202" s="21" t="s">
        <v>54</v>
      </c>
    </row>
    <row r="203" ht="16.5" spans="1:14">
      <c r="A203" s="13">
        <v>847</v>
      </c>
      <c r="B203" s="14" t="s">
        <v>298</v>
      </c>
      <c r="C203" s="14" t="s">
        <v>38</v>
      </c>
      <c r="D203" s="14" t="s">
        <v>307</v>
      </c>
      <c r="E203" s="15" t="s">
        <v>42</v>
      </c>
      <c r="F203" s="14">
        <v>67</v>
      </c>
      <c r="G203" s="14">
        <v>64</v>
      </c>
      <c r="H203" s="13"/>
      <c r="I203" s="14">
        <v>131</v>
      </c>
      <c r="J203" s="18">
        <v>43</v>
      </c>
      <c r="K203" s="19">
        <v>81.8</v>
      </c>
      <c r="L203" s="20">
        <f t="shared" si="7"/>
        <v>70.16</v>
      </c>
      <c r="M203" s="20">
        <f t="shared" si="8"/>
        <v>67.83</v>
      </c>
      <c r="N203" s="21" t="s">
        <v>56</v>
      </c>
    </row>
    <row r="204" ht="16.5" spans="1:14">
      <c r="A204" s="13">
        <v>847</v>
      </c>
      <c r="B204" s="14" t="s">
        <v>298</v>
      </c>
      <c r="C204" s="14" t="s">
        <v>38</v>
      </c>
      <c r="D204" s="14" t="s">
        <v>308</v>
      </c>
      <c r="E204" s="15" t="s">
        <v>44</v>
      </c>
      <c r="F204" s="14">
        <v>76</v>
      </c>
      <c r="G204" s="14">
        <v>58.5</v>
      </c>
      <c r="H204" s="13"/>
      <c r="I204" s="14">
        <v>134.5</v>
      </c>
      <c r="J204" s="18">
        <v>41.5</v>
      </c>
      <c r="K204" s="19">
        <v>79.9</v>
      </c>
      <c r="L204" s="20">
        <f t="shared" si="7"/>
        <v>68.38</v>
      </c>
      <c r="M204" s="20">
        <f t="shared" si="8"/>
        <v>67.815</v>
      </c>
      <c r="N204" s="21" t="s">
        <v>59</v>
      </c>
    </row>
    <row r="205" ht="16.5" spans="1:14">
      <c r="A205" s="13">
        <v>847</v>
      </c>
      <c r="B205" s="14" t="s">
        <v>298</v>
      </c>
      <c r="C205" s="14" t="s">
        <v>38</v>
      </c>
      <c r="D205" s="14" t="s">
        <v>309</v>
      </c>
      <c r="E205" s="15" t="s">
        <v>58</v>
      </c>
      <c r="F205" s="14">
        <v>67.5</v>
      </c>
      <c r="G205" s="14">
        <v>68</v>
      </c>
      <c r="H205" s="13"/>
      <c r="I205" s="14">
        <v>135.5</v>
      </c>
      <c r="J205" s="18">
        <v>37</v>
      </c>
      <c r="K205" s="19">
        <v>78.4</v>
      </c>
      <c r="L205" s="20">
        <f t="shared" si="7"/>
        <v>65.98</v>
      </c>
      <c r="M205" s="20">
        <f t="shared" si="8"/>
        <v>66.865</v>
      </c>
      <c r="N205" s="21" t="s">
        <v>62</v>
      </c>
    </row>
    <row r="206" ht="16.5" spans="1:14">
      <c r="A206" s="13">
        <v>847</v>
      </c>
      <c r="B206" s="14" t="s">
        <v>298</v>
      </c>
      <c r="C206" s="14" t="s">
        <v>38</v>
      </c>
      <c r="D206" s="14" t="s">
        <v>310</v>
      </c>
      <c r="E206" s="15" t="s">
        <v>42</v>
      </c>
      <c r="F206" s="14">
        <v>68</v>
      </c>
      <c r="G206" s="14">
        <v>66</v>
      </c>
      <c r="H206" s="13"/>
      <c r="I206" s="14">
        <v>134</v>
      </c>
      <c r="J206" s="18">
        <v>42</v>
      </c>
      <c r="K206" s="19">
        <v>76.7</v>
      </c>
      <c r="L206" s="20">
        <f t="shared" si="7"/>
        <v>66.29</v>
      </c>
      <c r="M206" s="20">
        <f t="shared" si="8"/>
        <v>66.645</v>
      </c>
      <c r="N206" s="21" t="s">
        <v>64</v>
      </c>
    </row>
    <row r="207" ht="16.5" spans="1:14">
      <c r="A207" s="13">
        <v>847</v>
      </c>
      <c r="B207" s="14" t="s">
        <v>298</v>
      </c>
      <c r="C207" s="14" t="s">
        <v>38</v>
      </c>
      <c r="D207" s="14" t="s">
        <v>311</v>
      </c>
      <c r="E207" s="15" t="s">
        <v>312</v>
      </c>
      <c r="F207" s="14">
        <v>72</v>
      </c>
      <c r="G207" s="14">
        <v>60.5</v>
      </c>
      <c r="H207" s="13"/>
      <c r="I207" s="14">
        <v>132.5</v>
      </c>
      <c r="J207" s="18">
        <v>45.5</v>
      </c>
      <c r="K207" s="19">
        <v>75.5</v>
      </c>
      <c r="L207" s="20">
        <f t="shared" si="7"/>
        <v>66.5</v>
      </c>
      <c r="M207" s="20">
        <f t="shared" si="8"/>
        <v>66.375</v>
      </c>
      <c r="N207" s="21" t="s">
        <v>66</v>
      </c>
    </row>
    <row r="208" ht="16.5" spans="1:14">
      <c r="A208" s="13">
        <v>847</v>
      </c>
      <c r="B208" s="14" t="s">
        <v>298</v>
      </c>
      <c r="C208" s="14" t="s">
        <v>38</v>
      </c>
      <c r="D208" s="14" t="s">
        <v>313</v>
      </c>
      <c r="E208" s="15" t="s">
        <v>142</v>
      </c>
      <c r="F208" s="14">
        <v>69</v>
      </c>
      <c r="G208" s="14">
        <v>65.5</v>
      </c>
      <c r="H208" s="13"/>
      <c r="I208" s="14">
        <v>134.5</v>
      </c>
      <c r="J208" s="18">
        <v>36.5</v>
      </c>
      <c r="K208" s="19">
        <v>76.3</v>
      </c>
      <c r="L208" s="20">
        <f t="shared" si="7"/>
        <v>64.36</v>
      </c>
      <c r="M208" s="20">
        <f t="shared" si="8"/>
        <v>65.805</v>
      </c>
      <c r="N208" s="21" t="s">
        <v>314</v>
      </c>
    </row>
    <row r="209" ht="16.5" spans="1:14">
      <c r="A209" s="13">
        <v>847</v>
      </c>
      <c r="B209" s="14" t="s">
        <v>298</v>
      </c>
      <c r="C209" s="14" t="s">
        <v>38</v>
      </c>
      <c r="D209" s="14" t="s">
        <v>315</v>
      </c>
      <c r="E209" s="15" t="s">
        <v>100</v>
      </c>
      <c r="F209" s="14">
        <v>67</v>
      </c>
      <c r="G209" s="14">
        <v>68</v>
      </c>
      <c r="H209" s="13"/>
      <c r="I209" s="14">
        <v>135</v>
      </c>
      <c r="J209" s="18">
        <v>44</v>
      </c>
      <c r="K209" s="19">
        <v>72</v>
      </c>
      <c r="L209" s="20">
        <f t="shared" si="7"/>
        <v>63.6</v>
      </c>
      <c r="M209" s="20">
        <f t="shared" si="8"/>
        <v>65.55</v>
      </c>
      <c r="N209" s="21" t="s">
        <v>316</v>
      </c>
    </row>
    <row r="210" ht="16.5" spans="1:14">
      <c r="A210" s="13">
        <v>847</v>
      </c>
      <c r="B210" s="14" t="s">
        <v>298</v>
      </c>
      <c r="C210" s="14" t="s">
        <v>38</v>
      </c>
      <c r="D210" s="14" t="s">
        <v>317</v>
      </c>
      <c r="E210" s="15" t="s">
        <v>49</v>
      </c>
      <c r="F210" s="14">
        <v>70</v>
      </c>
      <c r="G210" s="14">
        <v>63.5</v>
      </c>
      <c r="H210" s="13"/>
      <c r="I210" s="14">
        <v>133.5</v>
      </c>
      <c r="J210" s="18">
        <v>30.5</v>
      </c>
      <c r="K210" s="19"/>
      <c r="L210" s="20">
        <f t="shared" si="7"/>
        <v>9.15</v>
      </c>
      <c r="M210" s="20">
        <f t="shared" si="8"/>
        <v>37.95</v>
      </c>
      <c r="N210" s="21" t="s">
        <v>318</v>
      </c>
    </row>
    <row r="211" ht="16.5" spans="1:14">
      <c r="A211" s="13">
        <v>848</v>
      </c>
      <c r="B211" s="14" t="s">
        <v>319</v>
      </c>
      <c r="C211" s="14" t="s">
        <v>17</v>
      </c>
      <c r="D211" s="14" t="s">
        <v>320</v>
      </c>
      <c r="E211" s="15" t="s">
        <v>29</v>
      </c>
      <c r="F211" s="14">
        <v>72</v>
      </c>
      <c r="G211" s="14">
        <v>60.5</v>
      </c>
      <c r="H211" s="13"/>
      <c r="I211" s="14">
        <v>132.5</v>
      </c>
      <c r="J211" s="18">
        <v>55</v>
      </c>
      <c r="K211" s="19">
        <v>76</v>
      </c>
      <c r="L211" s="20">
        <f t="shared" si="7"/>
        <v>69.7</v>
      </c>
      <c r="M211" s="20">
        <f t="shared" si="8"/>
        <v>67.975</v>
      </c>
      <c r="N211" s="21" t="s">
        <v>20</v>
      </c>
    </row>
    <row r="212" ht="16.5" spans="1:14">
      <c r="A212" s="13">
        <v>848</v>
      </c>
      <c r="B212" s="14" t="s">
        <v>319</v>
      </c>
      <c r="C212" s="14" t="s">
        <v>17</v>
      </c>
      <c r="D212" s="14" t="s">
        <v>321</v>
      </c>
      <c r="E212" s="15" t="s">
        <v>22</v>
      </c>
      <c r="F212" s="14">
        <v>69.5</v>
      </c>
      <c r="G212" s="14">
        <v>64</v>
      </c>
      <c r="H212" s="13"/>
      <c r="I212" s="14">
        <v>133.5</v>
      </c>
      <c r="J212" s="18">
        <v>35</v>
      </c>
      <c r="K212" s="19">
        <v>83.2</v>
      </c>
      <c r="L212" s="20">
        <f t="shared" si="7"/>
        <v>68.74</v>
      </c>
      <c r="M212" s="20">
        <f t="shared" si="8"/>
        <v>67.745</v>
      </c>
      <c r="N212" s="21" t="s">
        <v>23</v>
      </c>
    </row>
    <row r="213" ht="16.5" spans="1:14">
      <c r="A213" s="13">
        <v>848</v>
      </c>
      <c r="B213" s="14" t="s">
        <v>319</v>
      </c>
      <c r="C213" s="14" t="s">
        <v>17</v>
      </c>
      <c r="D213" s="14" t="s">
        <v>322</v>
      </c>
      <c r="E213" s="15" t="s">
        <v>29</v>
      </c>
      <c r="F213" s="14">
        <v>74</v>
      </c>
      <c r="G213" s="14">
        <v>58.5</v>
      </c>
      <c r="H213" s="13"/>
      <c r="I213" s="14">
        <v>132.5</v>
      </c>
      <c r="J213" s="18">
        <v>31</v>
      </c>
      <c r="K213" s="19">
        <v>80.2</v>
      </c>
      <c r="L213" s="20">
        <f t="shared" si="7"/>
        <v>65.44</v>
      </c>
      <c r="M213" s="20">
        <f t="shared" si="8"/>
        <v>65.845</v>
      </c>
      <c r="N213" s="21" t="s">
        <v>25</v>
      </c>
    </row>
    <row r="214" ht="16.5" spans="1:14">
      <c r="A214" s="13">
        <v>848</v>
      </c>
      <c r="B214" s="14" t="s">
        <v>319</v>
      </c>
      <c r="C214" s="14" t="s">
        <v>17</v>
      </c>
      <c r="D214" s="14" t="s">
        <v>323</v>
      </c>
      <c r="E214" s="15" t="s">
        <v>22</v>
      </c>
      <c r="F214" s="14">
        <v>69.5</v>
      </c>
      <c r="G214" s="14">
        <v>60</v>
      </c>
      <c r="H214" s="13"/>
      <c r="I214" s="14">
        <v>129.5</v>
      </c>
      <c r="J214" s="18">
        <v>38</v>
      </c>
      <c r="K214" s="19">
        <v>78.4</v>
      </c>
      <c r="L214" s="20">
        <f t="shared" si="7"/>
        <v>66.28</v>
      </c>
      <c r="M214" s="20">
        <f t="shared" si="8"/>
        <v>65.515</v>
      </c>
      <c r="N214" s="21" t="s">
        <v>27</v>
      </c>
    </row>
    <row r="215" ht="16.5" spans="1:14">
      <c r="A215" s="13">
        <v>848</v>
      </c>
      <c r="B215" s="14" t="s">
        <v>319</v>
      </c>
      <c r="C215" s="14" t="s">
        <v>17</v>
      </c>
      <c r="D215" s="14" t="s">
        <v>324</v>
      </c>
      <c r="E215" s="15" t="s">
        <v>22</v>
      </c>
      <c r="F215" s="14">
        <v>71.5</v>
      </c>
      <c r="G215" s="14">
        <v>62.5</v>
      </c>
      <c r="H215" s="13"/>
      <c r="I215" s="14">
        <v>134</v>
      </c>
      <c r="J215" s="18">
        <v>40</v>
      </c>
      <c r="K215" s="19">
        <v>73.4</v>
      </c>
      <c r="L215" s="20">
        <f t="shared" si="7"/>
        <v>63.38</v>
      </c>
      <c r="M215" s="20">
        <f t="shared" si="8"/>
        <v>65.19</v>
      </c>
      <c r="N215" s="21" t="s">
        <v>30</v>
      </c>
    </row>
    <row r="216" ht="16.5" spans="1:14">
      <c r="A216" s="13">
        <v>848</v>
      </c>
      <c r="B216" s="14" t="s">
        <v>319</v>
      </c>
      <c r="C216" s="14" t="s">
        <v>17</v>
      </c>
      <c r="D216" s="14" t="s">
        <v>325</v>
      </c>
      <c r="E216" s="15" t="s">
        <v>22</v>
      </c>
      <c r="F216" s="14">
        <v>64.5</v>
      </c>
      <c r="G216" s="14">
        <v>65</v>
      </c>
      <c r="H216" s="13"/>
      <c r="I216" s="14">
        <v>129.5</v>
      </c>
      <c r="J216" s="18">
        <v>27</v>
      </c>
      <c r="K216" s="19">
        <v>75</v>
      </c>
      <c r="L216" s="20">
        <f t="shared" si="7"/>
        <v>60.6</v>
      </c>
      <c r="M216" s="20">
        <f t="shared" si="8"/>
        <v>62.675</v>
      </c>
      <c r="N216" s="21" t="s">
        <v>33</v>
      </c>
    </row>
    <row r="217" ht="16.5" spans="1:14">
      <c r="A217" s="13">
        <v>849</v>
      </c>
      <c r="B217" s="14" t="s">
        <v>326</v>
      </c>
      <c r="C217" s="14" t="s">
        <v>38</v>
      </c>
      <c r="D217" s="14" t="s">
        <v>327</v>
      </c>
      <c r="E217" s="15" t="s">
        <v>116</v>
      </c>
      <c r="F217" s="14">
        <v>78</v>
      </c>
      <c r="G217" s="14">
        <v>68.5</v>
      </c>
      <c r="H217" s="13"/>
      <c r="I217" s="14">
        <v>146.5</v>
      </c>
      <c r="J217" s="18">
        <v>59</v>
      </c>
      <c r="K217" s="19">
        <v>78.8</v>
      </c>
      <c r="L217" s="20">
        <f t="shared" si="7"/>
        <v>72.86</v>
      </c>
      <c r="M217" s="20">
        <f t="shared" si="8"/>
        <v>73.055</v>
      </c>
      <c r="N217" s="21" t="s">
        <v>20</v>
      </c>
    </row>
    <row r="218" ht="16.5" spans="1:14">
      <c r="A218" s="13">
        <v>849</v>
      </c>
      <c r="B218" s="14" t="s">
        <v>326</v>
      </c>
      <c r="C218" s="14" t="s">
        <v>38</v>
      </c>
      <c r="D218" s="14" t="s">
        <v>328</v>
      </c>
      <c r="E218" s="15" t="s">
        <v>42</v>
      </c>
      <c r="F218" s="14">
        <v>79</v>
      </c>
      <c r="G218" s="14">
        <v>63</v>
      </c>
      <c r="H218" s="13"/>
      <c r="I218" s="14">
        <v>142</v>
      </c>
      <c r="J218" s="18">
        <v>65</v>
      </c>
      <c r="K218" s="19">
        <v>78.8</v>
      </c>
      <c r="L218" s="20">
        <f t="shared" si="7"/>
        <v>74.66</v>
      </c>
      <c r="M218" s="20">
        <f t="shared" si="8"/>
        <v>72.83</v>
      </c>
      <c r="N218" s="21" t="s">
        <v>23</v>
      </c>
    </row>
    <row r="219" ht="16.5" spans="1:14">
      <c r="A219" s="13">
        <v>849</v>
      </c>
      <c r="B219" s="14" t="s">
        <v>326</v>
      </c>
      <c r="C219" s="14" t="s">
        <v>38</v>
      </c>
      <c r="D219" s="14" t="s">
        <v>329</v>
      </c>
      <c r="E219" s="15" t="s">
        <v>330</v>
      </c>
      <c r="F219" s="14">
        <v>80.5</v>
      </c>
      <c r="G219" s="14">
        <v>57</v>
      </c>
      <c r="H219" s="13"/>
      <c r="I219" s="14">
        <v>137.5</v>
      </c>
      <c r="J219" s="18">
        <v>52</v>
      </c>
      <c r="K219" s="19">
        <v>78.8</v>
      </c>
      <c r="L219" s="20">
        <f t="shared" si="7"/>
        <v>70.76</v>
      </c>
      <c r="M219" s="20">
        <f t="shared" si="8"/>
        <v>69.755</v>
      </c>
      <c r="N219" s="21" t="s">
        <v>25</v>
      </c>
    </row>
    <row r="220" ht="16.5" spans="1:14">
      <c r="A220" s="13">
        <v>849</v>
      </c>
      <c r="B220" s="14" t="s">
        <v>326</v>
      </c>
      <c r="C220" s="14" t="s">
        <v>38</v>
      </c>
      <c r="D220" s="14" t="s">
        <v>331</v>
      </c>
      <c r="E220" s="15" t="s">
        <v>58</v>
      </c>
      <c r="F220" s="14">
        <v>72</v>
      </c>
      <c r="G220" s="14">
        <v>70.5</v>
      </c>
      <c r="H220" s="13"/>
      <c r="I220" s="14">
        <v>142.5</v>
      </c>
      <c r="J220" s="18">
        <v>36.5</v>
      </c>
      <c r="K220" s="19">
        <v>79</v>
      </c>
      <c r="L220" s="20">
        <f t="shared" si="7"/>
        <v>66.25</v>
      </c>
      <c r="M220" s="20">
        <f t="shared" si="8"/>
        <v>68.75</v>
      </c>
      <c r="N220" s="21" t="s">
        <v>27</v>
      </c>
    </row>
    <row r="221" ht="16.5" spans="1:14">
      <c r="A221" s="13">
        <v>849</v>
      </c>
      <c r="B221" s="14" t="s">
        <v>326</v>
      </c>
      <c r="C221" s="14" t="s">
        <v>38</v>
      </c>
      <c r="D221" s="14" t="s">
        <v>332</v>
      </c>
      <c r="E221" s="15" t="s">
        <v>42</v>
      </c>
      <c r="F221" s="14">
        <v>73.5</v>
      </c>
      <c r="G221" s="14">
        <v>63.5</v>
      </c>
      <c r="H221" s="13"/>
      <c r="I221" s="14">
        <v>137</v>
      </c>
      <c r="J221" s="18">
        <v>34</v>
      </c>
      <c r="K221" s="19">
        <v>81.8</v>
      </c>
      <c r="L221" s="20">
        <f t="shared" si="7"/>
        <v>67.46</v>
      </c>
      <c r="M221" s="20">
        <f t="shared" si="8"/>
        <v>67.98</v>
      </c>
      <c r="N221" s="21" t="s">
        <v>30</v>
      </c>
    </row>
    <row r="222" ht="16.5" spans="1:14">
      <c r="A222" s="13">
        <v>849</v>
      </c>
      <c r="B222" s="14" t="s">
        <v>326</v>
      </c>
      <c r="C222" s="14" t="s">
        <v>38</v>
      </c>
      <c r="D222" s="14" t="s">
        <v>333</v>
      </c>
      <c r="E222" s="15" t="s">
        <v>92</v>
      </c>
      <c r="F222" s="14">
        <v>72</v>
      </c>
      <c r="G222" s="14">
        <v>62.5</v>
      </c>
      <c r="H222" s="13"/>
      <c r="I222" s="14">
        <v>134.5</v>
      </c>
      <c r="J222" s="18">
        <v>40.5</v>
      </c>
      <c r="K222" s="19">
        <v>74.4</v>
      </c>
      <c r="L222" s="20">
        <f t="shared" si="7"/>
        <v>64.23</v>
      </c>
      <c r="M222" s="20">
        <f t="shared" si="8"/>
        <v>65.74</v>
      </c>
      <c r="N222" s="21" t="s">
        <v>33</v>
      </c>
    </row>
    <row r="223" ht="33" spans="1:14">
      <c r="A223" s="13">
        <v>850</v>
      </c>
      <c r="B223" s="14" t="s">
        <v>326</v>
      </c>
      <c r="C223" s="14" t="s">
        <v>34</v>
      </c>
      <c r="D223" s="14" t="s">
        <v>334</v>
      </c>
      <c r="E223" s="15" t="s">
        <v>335</v>
      </c>
      <c r="F223" s="14">
        <v>72</v>
      </c>
      <c r="G223" s="14">
        <v>67.5</v>
      </c>
      <c r="H223" s="13"/>
      <c r="I223" s="14">
        <v>139.5</v>
      </c>
      <c r="J223" s="18">
        <v>65</v>
      </c>
      <c r="K223" s="19">
        <v>73.4</v>
      </c>
      <c r="L223" s="20">
        <f t="shared" si="7"/>
        <v>70.88</v>
      </c>
      <c r="M223" s="20">
        <f t="shared" si="8"/>
        <v>70.315</v>
      </c>
      <c r="N223" s="21" t="s">
        <v>20</v>
      </c>
    </row>
    <row r="224" ht="16.5" spans="1:14">
      <c r="A224" s="13">
        <v>850</v>
      </c>
      <c r="B224" s="14" t="s">
        <v>326</v>
      </c>
      <c r="C224" s="14" t="s">
        <v>34</v>
      </c>
      <c r="D224" s="14" t="s">
        <v>336</v>
      </c>
      <c r="E224" s="15" t="s">
        <v>337</v>
      </c>
      <c r="F224" s="14">
        <v>72</v>
      </c>
      <c r="G224" s="14">
        <v>56.5</v>
      </c>
      <c r="H224" s="13"/>
      <c r="I224" s="14">
        <v>128.5</v>
      </c>
      <c r="J224" s="18">
        <v>70</v>
      </c>
      <c r="K224" s="19">
        <v>74.6</v>
      </c>
      <c r="L224" s="20">
        <f t="shared" si="7"/>
        <v>73.22</v>
      </c>
      <c r="M224" s="20">
        <f t="shared" si="8"/>
        <v>68.735</v>
      </c>
      <c r="N224" s="21" t="s">
        <v>23</v>
      </c>
    </row>
    <row r="225" ht="16.5" spans="1:14">
      <c r="A225" s="13">
        <v>850</v>
      </c>
      <c r="B225" s="14" t="s">
        <v>326</v>
      </c>
      <c r="C225" s="14" t="s">
        <v>34</v>
      </c>
      <c r="D225" s="14" t="s">
        <v>338</v>
      </c>
      <c r="E225" s="15" t="s">
        <v>339</v>
      </c>
      <c r="F225" s="14">
        <v>74.5</v>
      </c>
      <c r="G225" s="14">
        <v>56.5</v>
      </c>
      <c r="H225" s="13"/>
      <c r="I225" s="14">
        <v>131</v>
      </c>
      <c r="J225" s="18">
        <v>60</v>
      </c>
      <c r="K225" s="19">
        <v>60.4</v>
      </c>
      <c r="L225" s="20">
        <f t="shared" si="7"/>
        <v>60.28</v>
      </c>
      <c r="M225" s="20">
        <f t="shared" si="8"/>
        <v>62.89</v>
      </c>
      <c r="N225" s="21" t="s">
        <v>25</v>
      </c>
    </row>
    <row r="226" ht="16.5" spans="1:14">
      <c r="A226" s="13">
        <v>851</v>
      </c>
      <c r="B226" s="14" t="s">
        <v>340</v>
      </c>
      <c r="C226" s="14" t="s">
        <v>38</v>
      </c>
      <c r="D226" s="14" t="s">
        <v>341</v>
      </c>
      <c r="E226" s="15" t="s">
        <v>42</v>
      </c>
      <c r="F226" s="14">
        <v>76</v>
      </c>
      <c r="G226" s="14">
        <v>59</v>
      </c>
      <c r="H226" s="13"/>
      <c r="I226" s="14">
        <v>135</v>
      </c>
      <c r="J226" s="18">
        <v>53</v>
      </c>
      <c r="K226" s="19">
        <v>80</v>
      </c>
      <c r="L226" s="20">
        <f t="shared" si="7"/>
        <v>71.9</v>
      </c>
      <c r="M226" s="20">
        <f t="shared" si="8"/>
        <v>69.7</v>
      </c>
      <c r="N226" s="21" t="s">
        <v>20</v>
      </c>
    </row>
    <row r="227" ht="16.5" spans="1:14">
      <c r="A227" s="13">
        <v>851</v>
      </c>
      <c r="B227" s="14" t="s">
        <v>340</v>
      </c>
      <c r="C227" s="14" t="s">
        <v>38</v>
      </c>
      <c r="D227" s="14" t="s">
        <v>342</v>
      </c>
      <c r="E227" s="15" t="s">
        <v>44</v>
      </c>
      <c r="F227" s="14">
        <v>83</v>
      </c>
      <c r="G227" s="14">
        <v>63.5</v>
      </c>
      <c r="H227" s="13"/>
      <c r="I227" s="14">
        <v>146.5</v>
      </c>
      <c r="J227" s="18">
        <v>45.5</v>
      </c>
      <c r="K227" s="19">
        <v>73.8</v>
      </c>
      <c r="L227" s="20">
        <f t="shared" si="7"/>
        <v>65.31</v>
      </c>
      <c r="M227" s="20">
        <f t="shared" si="8"/>
        <v>69.28</v>
      </c>
      <c r="N227" s="21" t="s">
        <v>23</v>
      </c>
    </row>
    <row r="228" ht="16.5" spans="1:14">
      <c r="A228" s="13">
        <v>851</v>
      </c>
      <c r="B228" s="14" t="s">
        <v>340</v>
      </c>
      <c r="C228" s="14" t="s">
        <v>38</v>
      </c>
      <c r="D228" s="14" t="s">
        <v>343</v>
      </c>
      <c r="E228" s="15" t="s">
        <v>58</v>
      </c>
      <c r="F228" s="14">
        <v>66.5</v>
      </c>
      <c r="G228" s="14">
        <v>65.5</v>
      </c>
      <c r="H228" s="13"/>
      <c r="I228" s="14">
        <v>132</v>
      </c>
      <c r="J228" s="18">
        <v>42</v>
      </c>
      <c r="K228" s="19">
        <v>82.4</v>
      </c>
      <c r="L228" s="20">
        <f t="shared" si="7"/>
        <v>70.28</v>
      </c>
      <c r="M228" s="20">
        <f t="shared" si="8"/>
        <v>68.14</v>
      </c>
      <c r="N228" s="21" t="s">
        <v>25</v>
      </c>
    </row>
    <row r="229" ht="16.5" spans="1:14">
      <c r="A229" s="13">
        <v>851</v>
      </c>
      <c r="B229" s="14" t="s">
        <v>340</v>
      </c>
      <c r="C229" s="14" t="s">
        <v>38</v>
      </c>
      <c r="D229" s="14" t="s">
        <v>344</v>
      </c>
      <c r="E229" s="15" t="s">
        <v>42</v>
      </c>
      <c r="F229" s="14">
        <v>75</v>
      </c>
      <c r="G229" s="14">
        <v>58.5</v>
      </c>
      <c r="H229" s="13"/>
      <c r="I229" s="14">
        <v>133.5</v>
      </c>
      <c r="J229" s="18">
        <v>40</v>
      </c>
      <c r="K229" s="19">
        <v>80</v>
      </c>
      <c r="L229" s="20">
        <f t="shared" si="7"/>
        <v>68</v>
      </c>
      <c r="M229" s="20">
        <f t="shared" si="8"/>
        <v>67.375</v>
      </c>
      <c r="N229" s="21" t="s">
        <v>27</v>
      </c>
    </row>
    <row r="230" ht="16.5" spans="1:14">
      <c r="A230" s="13">
        <v>851</v>
      </c>
      <c r="B230" s="14" t="s">
        <v>340</v>
      </c>
      <c r="C230" s="14" t="s">
        <v>38</v>
      </c>
      <c r="D230" s="14" t="s">
        <v>345</v>
      </c>
      <c r="E230" s="15" t="s">
        <v>42</v>
      </c>
      <c r="F230" s="14">
        <v>72</v>
      </c>
      <c r="G230" s="14">
        <v>62</v>
      </c>
      <c r="H230" s="13"/>
      <c r="I230" s="14">
        <v>134</v>
      </c>
      <c r="J230" s="18">
        <v>45</v>
      </c>
      <c r="K230" s="19">
        <v>71.4</v>
      </c>
      <c r="L230" s="20">
        <f t="shared" si="7"/>
        <v>63.48</v>
      </c>
      <c r="M230" s="20">
        <f t="shared" si="8"/>
        <v>65.24</v>
      </c>
      <c r="N230" s="21" t="s">
        <v>30</v>
      </c>
    </row>
    <row r="231" ht="16.5" spans="1:14">
      <c r="A231" s="13">
        <v>851</v>
      </c>
      <c r="B231" s="14" t="s">
        <v>340</v>
      </c>
      <c r="C231" s="14" t="s">
        <v>38</v>
      </c>
      <c r="D231" s="14" t="s">
        <v>346</v>
      </c>
      <c r="E231" s="15" t="s">
        <v>44</v>
      </c>
      <c r="F231" s="14">
        <v>71</v>
      </c>
      <c r="G231" s="14">
        <v>62.5</v>
      </c>
      <c r="H231" s="13"/>
      <c r="I231" s="14">
        <v>133.5</v>
      </c>
      <c r="J231" s="18">
        <v>31</v>
      </c>
      <c r="K231" s="19">
        <v>71</v>
      </c>
      <c r="L231" s="20">
        <f t="shared" si="7"/>
        <v>59</v>
      </c>
      <c r="M231" s="20">
        <f t="shared" si="8"/>
        <v>62.875</v>
      </c>
      <c r="N231" s="21" t="s">
        <v>33</v>
      </c>
    </row>
    <row r="232" ht="16.5" spans="1:14">
      <c r="A232" s="13">
        <v>852</v>
      </c>
      <c r="B232" s="14" t="s">
        <v>347</v>
      </c>
      <c r="C232" s="14" t="s">
        <v>38</v>
      </c>
      <c r="D232" s="14" t="s">
        <v>348</v>
      </c>
      <c r="E232" s="15" t="s">
        <v>42</v>
      </c>
      <c r="F232" s="14">
        <v>68.5</v>
      </c>
      <c r="G232" s="14">
        <v>65.5</v>
      </c>
      <c r="H232" s="13"/>
      <c r="I232" s="14">
        <v>134</v>
      </c>
      <c r="J232" s="18">
        <v>60.5</v>
      </c>
      <c r="K232" s="19">
        <v>72.66</v>
      </c>
      <c r="L232" s="20">
        <f t="shared" si="7"/>
        <v>69.012</v>
      </c>
      <c r="M232" s="20">
        <f t="shared" si="8"/>
        <v>68.006</v>
      </c>
      <c r="N232" s="21" t="s">
        <v>20</v>
      </c>
    </row>
    <row r="233" ht="16.5" spans="1:14">
      <c r="A233" s="13">
        <v>852</v>
      </c>
      <c r="B233" s="14" t="s">
        <v>347</v>
      </c>
      <c r="C233" s="14" t="s">
        <v>38</v>
      </c>
      <c r="D233" s="14" t="s">
        <v>349</v>
      </c>
      <c r="E233" s="15" t="s">
        <v>42</v>
      </c>
      <c r="F233" s="14">
        <v>63.5</v>
      </c>
      <c r="G233" s="14">
        <v>69.5</v>
      </c>
      <c r="H233" s="13"/>
      <c r="I233" s="14">
        <v>133</v>
      </c>
      <c r="J233" s="18">
        <v>39</v>
      </c>
      <c r="K233" s="19">
        <v>77.5</v>
      </c>
      <c r="L233" s="20">
        <f t="shared" si="7"/>
        <v>65.95</v>
      </c>
      <c r="M233" s="20">
        <f t="shared" si="8"/>
        <v>66.225</v>
      </c>
      <c r="N233" s="21" t="s">
        <v>23</v>
      </c>
    </row>
    <row r="234" ht="16.5" spans="1:14">
      <c r="A234" s="13">
        <v>852</v>
      </c>
      <c r="B234" s="14" t="s">
        <v>347</v>
      </c>
      <c r="C234" s="14" t="s">
        <v>38</v>
      </c>
      <c r="D234" s="14" t="s">
        <v>350</v>
      </c>
      <c r="E234" s="15" t="s">
        <v>51</v>
      </c>
      <c r="F234" s="14">
        <v>66.5</v>
      </c>
      <c r="G234" s="14">
        <v>64.5</v>
      </c>
      <c r="H234" s="13"/>
      <c r="I234" s="14">
        <v>131</v>
      </c>
      <c r="J234" s="18">
        <v>38</v>
      </c>
      <c r="K234" s="19">
        <v>77.8</v>
      </c>
      <c r="L234" s="20">
        <f t="shared" ref="L234:L265" si="9">J234*0.3+K234*0.7</f>
        <v>65.86</v>
      </c>
      <c r="M234" s="20">
        <f t="shared" si="8"/>
        <v>65.68</v>
      </c>
      <c r="N234" s="21" t="s">
        <v>25</v>
      </c>
    </row>
    <row r="235" ht="16.5" spans="1:14">
      <c r="A235" s="13">
        <v>853</v>
      </c>
      <c r="B235" s="14" t="s">
        <v>347</v>
      </c>
      <c r="C235" s="14" t="s">
        <v>34</v>
      </c>
      <c r="D235" s="14" t="s">
        <v>351</v>
      </c>
      <c r="E235" s="15" t="s">
        <v>36</v>
      </c>
      <c r="F235" s="14">
        <v>68.5</v>
      </c>
      <c r="G235" s="14">
        <v>54.5</v>
      </c>
      <c r="H235" s="13"/>
      <c r="I235" s="14">
        <v>123</v>
      </c>
      <c r="J235" s="18">
        <v>79</v>
      </c>
      <c r="K235" s="19">
        <v>77.46</v>
      </c>
      <c r="L235" s="20">
        <f t="shared" si="9"/>
        <v>77.922</v>
      </c>
      <c r="M235" s="20">
        <f t="shared" si="8"/>
        <v>69.711</v>
      </c>
      <c r="N235" s="21" t="s">
        <v>20</v>
      </c>
    </row>
    <row r="236" ht="33" spans="1:14">
      <c r="A236" s="13">
        <v>853</v>
      </c>
      <c r="B236" s="14" t="s">
        <v>347</v>
      </c>
      <c r="C236" s="14" t="s">
        <v>34</v>
      </c>
      <c r="D236" s="14" t="s">
        <v>352</v>
      </c>
      <c r="E236" s="15" t="s">
        <v>353</v>
      </c>
      <c r="F236" s="14">
        <v>70</v>
      </c>
      <c r="G236" s="14">
        <v>55</v>
      </c>
      <c r="H236" s="13"/>
      <c r="I236" s="14">
        <v>125</v>
      </c>
      <c r="J236" s="18">
        <v>44</v>
      </c>
      <c r="K236" s="19">
        <v>81.1</v>
      </c>
      <c r="L236" s="20">
        <f t="shared" si="9"/>
        <v>69.97</v>
      </c>
      <c r="M236" s="20">
        <f t="shared" si="8"/>
        <v>66.235</v>
      </c>
      <c r="N236" s="21" t="s">
        <v>23</v>
      </c>
    </row>
    <row r="237" ht="16.5" spans="1:14">
      <c r="A237" s="13">
        <v>853</v>
      </c>
      <c r="B237" s="14" t="s">
        <v>347</v>
      </c>
      <c r="C237" s="14" t="s">
        <v>34</v>
      </c>
      <c r="D237" s="14" t="s">
        <v>354</v>
      </c>
      <c r="E237" s="15" t="s">
        <v>36</v>
      </c>
      <c r="F237" s="14">
        <v>59</v>
      </c>
      <c r="G237" s="14">
        <v>64</v>
      </c>
      <c r="H237" s="13"/>
      <c r="I237" s="14">
        <v>123</v>
      </c>
      <c r="J237" s="18">
        <v>60</v>
      </c>
      <c r="K237" s="19">
        <v>70.4</v>
      </c>
      <c r="L237" s="20">
        <f t="shared" si="9"/>
        <v>67.28</v>
      </c>
      <c r="M237" s="20">
        <f t="shared" si="8"/>
        <v>64.39</v>
      </c>
      <c r="N237" s="21" t="s">
        <v>25</v>
      </c>
    </row>
    <row r="238" ht="16.5" spans="1:14">
      <c r="A238" s="13">
        <v>853</v>
      </c>
      <c r="B238" s="14" t="s">
        <v>347</v>
      </c>
      <c r="C238" s="14" t="s">
        <v>34</v>
      </c>
      <c r="D238" s="14" t="s">
        <v>355</v>
      </c>
      <c r="E238" s="15" t="s">
        <v>36</v>
      </c>
      <c r="F238" s="14">
        <v>64.5</v>
      </c>
      <c r="G238" s="14">
        <v>58.5</v>
      </c>
      <c r="H238" s="13"/>
      <c r="I238" s="14">
        <v>123</v>
      </c>
      <c r="J238" s="18">
        <v>40</v>
      </c>
      <c r="K238" s="19">
        <v>61.7</v>
      </c>
      <c r="L238" s="20">
        <f t="shared" si="9"/>
        <v>55.19</v>
      </c>
      <c r="M238" s="20">
        <f t="shared" si="8"/>
        <v>58.345</v>
      </c>
      <c r="N238" s="21" t="s">
        <v>27</v>
      </c>
    </row>
    <row r="239" ht="16.5" spans="1:14">
      <c r="A239" s="13">
        <v>854</v>
      </c>
      <c r="B239" s="14" t="s">
        <v>356</v>
      </c>
      <c r="C239" s="14" t="s">
        <v>38</v>
      </c>
      <c r="D239" s="14" t="s">
        <v>357</v>
      </c>
      <c r="E239" s="15" t="s">
        <v>42</v>
      </c>
      <c r="F239" s="14">
        <v>66.5</v>
      </c>
      <c r="G239" s="14">
        <v>63</v>
      </c>
      <c r="H239" s="13"/>
      <c r="I239" s="14">
        <v>129.5</v>
      </c>
      <c r="J239" s="18">
        <v>62</v>
      </c>
      <c r="K239" s="19">
        <v>79.5</v>
      </c>
      <c r="L239" s="20">
        <f t="shared" si="9"/>
        <v>74.25</v>
      </c>
      <c r="M239" s="20">
        <f t="shared" si="8"/>
        <v>69.5</v>
      </c>
      <c r="N239" s="13">
        <v>1</v>
      </c>
    </row>
    <row r="240" ht="16.5" spans="1:14">
      <c r="A240" s="13">
        <v>854</v>
      </c>
      <c r="B240" s="14" t="s">
        <v>356</v>
      </c>
      <c r="C240" s="14" t="s">
        <v>38</v>
      </c>
      <c r="D240" s="14" t="s">
        <v>358</v>
      </c>
      <c r="E240" s="15" t="s">
        <v>42</v>
      </c>
      <c r="F240" s="14">
        <v>73.5</v>
      </c>
      <c r="G240" s="14">
        <v>59</v>
      </c>
      <c r="H240" s="13"/>
      <c r="I240" s="14">
        <v>132.5</v>
      </c>
      <c r="J240" s="18">
        <v>60</v>
      </c>
      <c r="K240" s="19">
        <v>77.9</v>
      </c>
      <c r="L240" s="20">
        <f t="shared" si="9"/>
        <v>72.53</v>
      </c>
      <c r="M240" s="20">
        <f t="shared" si="8"/>
        <v>69.39</v>
      </c>
      <c r="N240" s="21" t="s">
        <v>23</v>
      </c>
    </row>
    <row r="241" ht="16.5" spans="1:14">
      <c r="A241" s="13">
        <v>854</v>
      </c>
      <c r="B241" s="14" t="s">
        <v>356</v>
      </c>
      <c r="C241" s="14" t="s">
        <v>38</v>
      </c>
      <c r="D241" s="14" t="s">
        <v>359</v>
      </c>
      <c r="E241" s="15" t="s">
        <v>51</v>
      </c>
      <c r="F241" s="14">
        <v>68.5</v>
      </c>
      <c r="G241" s="14">
        <v>63.5</v>
      </c>
      <c r="H241" s="13"/>
      <c r="I241" s="14">
        <v>132</v>
      </c>
      <c r="J241" s="18">
        <v>62</v>
      </c>
      <c r="K241" s="19">
        <v>72.5</v>
      </c>
      <c r="L241" s="20">
        <f t="shared" si="9"/>
        <v>69.35</v>
      </c>
      <c r="M241" s="20">
        <f t="shared" si="8"/>
        <v>67.675</v>
      </c>
      <c r="N241" s="13">
        <v>3</v>
      </c>
    </row>
    <row r="242" ht="16.5" spans="1:14">
      <c r="A242" s="13">
        <v>854</v>
      </c>
      <c r="B242" s="14" t="s">
        <v>356</v>
      </c>
      <c r="C242" s="14" t="s">
        <v>38</v>
      </c>
      <c r="D242" s="14" t="s">
        <v>360</v>
      </c>
      <c r="E242" s="15" t="s">
        <v>42</v>
      </c>
      <c r="F242" s="14">
        <v>64</v>
      </c>
      <c r="G242" s="14">
        <v>73</v>
      </c>
      <c r="H242" s="13"/>
      <c r="I242" s="14">
        <v>137</v>
      </c>
      <c r="J242" s="18">
        <v>41</v>
      </c>
      <c r="K242" s="19">
        <v>75.5</v>
      </c>
      <c r="L242" s="20">
        <f t="shared" si="9"/>
        <v>65.15</v>
      </c>
      <c r="M242" s="20">
        <f t="shared" si="8"/>
        <v>66.825</v>
      </c>
      <c r="N242" s="21" t="s">
        <v>27</v>
      </c>
    </row>
    <row r="243" ht="16.5" spans="1:14">
      <c r="A243" s="13">
        <v>854</v>
      </c>
      <c r="B243" s="14" t="s">
        <v>356</v>
      </c>
      <c r="C243" s="14" t="s">
        <v>38</v>
      </c>
      <c r="D243" s="14" t="s">
        <v>361</v>
      </c>
      <c r="E243" s="15" t="s">
        <v>362</v>
      </c>
      <c r="F243" s="14">
        <v>72</v>
      </c>
      <c r="G243" s="14">
        <v>66.5</v>
      </c>
      <c r="H243" s="13"/>
      <c r="I243" s="14">
        <v>138.5</v>
      </c>
      <c r="J243" s="18">
        <v>35</v>
      </c>
      <c r="K243" s="19">
        <v>71.3</v>
      </c>
      <c r="L243" s="20">
        <f t="shared" si="9"/>
        <v>60.41</v>
      </c>
      <c r="M243" s="20">
        <f t="shared" si="8"/>
        <v>64.83</v>
      </c>
      <c r="N243" s="21" t="s">
        <v>30</v>
      </c>
    </row>
    <row r="244" ht="16.5" spans="1:14">
      <c r="A244" s="13">
        <v>854</v>
      </c>
      <c r="B244" s="14" t="s">
        <v>356</v>
      </c>
      <c r="C244" s="14" t="s">
        <v>38</v>
      </c>
      <c r="D244" s="14" t="s">
        <v>363</v>
      </c>
      <c r="E244" s="15" t="s">
        <v>42</v>
      </c>
      <c r="F244" s="14">
        <v>67.5</v>
      </c>
      <c r="G244" s="14">
        <v>60.5</v>
      </c>
      <c r="H244" s="13"/>
      <c r="I244" s="14">
        <v>128</v>
      </c>
      <c r="J244" s="18">
        <v>37</v>
      </c>
      <c r="K244" s="19">
        <v>75.2</v>
      </c>
      <c r="L244" s="20">
        <f t="shared" si="9"/>
        <v>63.74</v>
      </c>
      <c r="M244" s="20">
        <f t="shared" si="8"/>
        <v>63.87</v>
      </c>
      <c r="N244" s="13">
        <v>6</v>
      </c>
    </row>
    <row r="245" ht="33" spans="1:14">
      <c r="A245" s="13">
        <v>854</v>
      </c>
      <c r="B245" s="14" t="s">
        <v>356</v>
      </c>
      <c r="C245" s="14" t="s">
        <v>38</v>
      </c>
      <c r="D245" s="14" t="s">
        <v>364</v>
      </c>
      <c r="E245" s="15" t="s">
        <v>365</v>
      </c>
      <c r="F245" s="14">
        <v>68.5</v>
      </c>
      <c r="G245" s="14">
        <v>60</v>
      </c>
      <c r="H245" s="13"/>
      <c r="I245" s="14">
        <v>128.5</v>
      </c>
      <c r="J245" s="18">
        <v>33</v>
      </c>
      <c r="K245" s="19">
        <v>72.7</v>
      </c>
      <c r="L245" s="20">
        <f t="shared" si="9"/>
        <v>60.79</v>
      </c>
      <c r="M245" s="20">
        <f t="shared" si="8"/>
        <v>62.52</v>
      </c>
      <c r="N245" s="13">
        <v>7</v>
      </c>
    </row>
    <row r="246" ht="16.5" spans="1:14">
      <c r="A246" s="13">
        <v>854</v>
      </c>
      <c r="B246" s="14" t="s">
        <v>356</v>
      </c>
      <c r="C246" s="14" t="s">
        <v>38</v>
      </c>
      <c r="D246" s="14" t="s">
        <v>366</v>
      </c>
      <c r="E246" s="15" t="s">
        <v>148</v>
      </c>
      <c r="F246" s="14">
        <v>74</v>
      </c>
      <c r="G246" s="14">
        <v>57.5</v>
      </c>
      <c r="H246" s="13"/>
      <c r="I246" s="14">
        <v>131.5</v>
      </c>
      <c r="J246" s="18">
        <v>34</v>
      </c>
      <c r="K246" s="19">
        <v>68.7</v>
      </c>
      <c r="L246" s="20">
        <f t="shared" si="9"/>
        <v>58.29</v>
      </c>
      <c r="M246" s="20">
        <f t="shared" si="8"/>
        <v>62.02</v>
      </c>
      <c r="N246" s="13">
        <v>8</v>
      </c>
    </row>
    <row r="247" ht="16.5" spans="1:14">
      <c r="A247" s="13">
        <v>854</v>
      </c>
      <c r="B247" s="14" t="s">
        <v>356</v>
      </c>
      <c r="C247" s="14" t="s">
        <v>38</v>
      </c>
      <c r="D247" s="14" t="s">
        <v>367</v>
      </c>
      <c r="E247" s="15" t="s">
        <v>51</v>
      </c>
      <c r="F247" s="14">
        <v>68</v>
      </c>
      <c r="G247" s="14">
        <v>59.5</v>
      </c>
      <c r="H247" s="13"/>
      <c r="I247" s="14">
        <v>127.5</v>
      </c>
      <c r="J247" s="18">
        <v>46</v>
      </c>
      <c r="K247" s="19"/>
      <c r="L247" s="20">
        <f t="shared" si="9"/>
        <v>13.8</v>
      </c>
      <c r="M247" s="20">
        <f t="shared" si="8"/>
        <v>38.775</v>
      </c>
      <c r="N247" s="13">
        <v>9</v>
      </c>
    </row>
    <row r="248" ht="16.5" spans="1:14">
      <c r="A248" s="13">
        <v>855</v>
      </c>
      <c r="B248" s="14" t="s">
        <v>356</v>
      </c>
      <c r="C248" s="14" t="s">
        <v>34</v>
      </c>
      <c r="D248" s="14" t="s">
        <v>368</v>
      </c>
      <c r="E248" s="15" t="s">
        <v>36</v>
      </c>
      <c r="F248" s="14">
        <v>54</v>
      </c>
      <c r="G248" s="14">
        <v>57</v>
      </c>
      <c r="H248" s="13"/>
      <c r="I248" s="14">
        <v>111</v>
      </c>
      <c r="J248" s="18">
        <v>66</v>
      </c>
      <c r="K248" s="19">
        <v>64.8</v>
      </c>
      <c r="L248" s="20">
        <f t="shared" si="9"/>
        <v>65.16</v>
      </c>
      <c r="M248" s="20">
        <f t="shared" si="8"/>
        <v>60.33</v>
      </c>
      <c r="N248" s="13">
        <v>1</v>
      </c>
    </row>
    <row r="249" ht="16.5" spans="1:14">
      <c r="A249" s="13">
        <v>855</v>
      </c>
      <c r="B249" s="14" t="s">
        <v>356</v>
      </c>
      <c r="C249" s="14" t="s">
        <v>34</v>
      </c>
      <c r="D249" s="14" t="s">
        <v>369</v>
      </c>
      <c r="E249" s="15" t="s">
        <v>36</v>
      </c>
      <c r="F249" s="14">
        <v>64</v>
      </c>
      <c r="G249" s="14">
        <v>50.5</v>
      </c>
      <c r="H249" s="13"/>
      <c r="I249" s="14">
        <v>114.5</v>
      </c>
      <c r="J249" s="18">
        <v>49</v>
      </c>
      <c r="K249" s="19">
        <v>68.8</v>
      </c>
      <c r="L249" s="20">
        <f t="shared" si="9"/>
        <v>62.86</v>
      </c>
      <c r="M249" s="20">
        <f t="shared" si="8"/>
        <v>60.055</v>
      </c>
      <c r="N249" s="13">
        <v>2</v>
      </c>
    </row>
    <row r="250" ht="16.5" spans="1:14">
      <c r="A250" s="13">
        <v>855</v>
      </c>
      <c r="B250" s="14" t="s">
        <v>356</v>
      </c>
      <c r="C250" s="14" t="s">
        <v>34</v>
      </c>
      <c r="D250" s="14" t="s">
        <v>370</v>
      </c>
      <c r="E250" s="15" t="s">
        <v>36</v>
      </c>
      <c r="F250" s="14">
        <v>56</v>
      </c>
      <c r="G250" s="14">
        <v>55</v>
      </c>
      <c r="H250" s="13"/>
      <c r="I250" s="14">
        <v>111</v>
      </c>
      <c r="J250" s="18">
        <v>49</v>
      </c>
      <c r="K250" s="19">
        <v>69.4</v>
      </c>
      <c r="L250" s="20">
        <f t="shared" si="9"/>
        <v>63.28</v>
      </c>
      <c r="M250" s="20">
        <f t="shared" si="8"/>
        <v>59.39</v>
      </c>
      <c r="N250" s="13">
        <v>3</v>
      </c>
    </row>
    <row r="251" ht="16.5" spans="1:14">
      <c r="A251" s="13">
        <v>856</v>
      </c>
      <c r="B251" s="14" t="s">
        <v>356</v>
      </c>
      <c r="C251" s="14" t="s">
        <v>17</v>
      </c>
      <c r="D251" s="14" t="s">
        <v>371</v>
      </c>
      <c r="E251" s="15" t="s">
        <v>19</v>
      </c>
      <c r="F251" s="14">
        <v>72.5</v>
      </c>
      <c r="G251" s="14">
        <v>70.5</v>
      </c>
      <c r="H251" s="13"/>
      <c r="I251" s="14">
        <v>143</v>
      </c>
      <c r="J251" s="18">
        <v>27</v>
      </c>
      <c r="K251" s="19">
        <v>78.6</v>
      </c>
      <c r="L251" s="20">
        <f t="shared" si="9"/>
        <v>63.12</v>
      </c>
      <c r="M251" s="20">
        <f t="shared" si="8"/>
        <v>67.31</v>
      </c>
      <c r="N251" s="13">
        <v>1</v>
      </c>
    </row>
    <row r="252" ht="16.5" spans="1:14">
      <c r="A252" s="13">
        <v>856</v>
      </c>
      <c r="B252" s="14" t="s">
        <v>356</v>
      </c>
      <c r="C252" s="14" t="s">
        <v>17</v>
      </c>
      <c r="D252" s="14" t="s">
        <v>372</v>
      </c>
      <c r="E252" s="15" t="s">
        <v>19</v>
      </c>
      <c r="F252" s="14">
        <v>65.5</v>
      </c>
      <c r="G252" s="14">
        <v>61</v>
      </c>
      <c r="H252" s="13"/>
      <c r="I252" s="14">
        <v>126.5</v>
      </c>
      <c r="J252" s="18">
        <v>37</v>
      </c>
      <c r="K252" s="19">
        <v>76.8</v>
      </c>
      <c r="L252" s="20">
        <f t="shared" si="9"/>
        <v>64.86</v>
      </c>
      <c r="M252" s="20">
        <f t="shared" si="8"/>
        <v>64.055</v>
      </c>
      <c r="N252" s="13">
        <v>2</v>
      </c>
    </row>
    <row r="253" ht="16.5" spans="1:14">
      <c r="A253" s="13">
        <v>856</v>
      </c>
      <c r="B253" s="14" t="s">
        <v>356</v>
      </c>
      <c r="C253" s="14" t="s">
        <v>17</v>
      </c>
      <c r="D253" s="14" t="s">
        <v>373</v>
      </c>
      <c r="E253" s="15" t="s">
        <v>29</v>
      </c>
      <c r="F253" s="14">
        <v>73</v>
      </c>
      <c r="G253" s="14">
        <v>54</v>
      </c>
      <c r="H253" s="13"/>
      <c r="I253" s="14">
        <v>127</v>
      </c>
      <c r="J253" s="18">
        <v>34</v>
      </c>
      <c r="K253" s="19">
        <v>77.1</v>
      </c>
      <c r="L253" s="20">
        <f t="shared" si="9"/>
        <v>64.17</v>
      </c>
      <c r="M253" s="20">
        <f t="shared" si="8"/>
        <v>63.835</v>
      </c>
      <c r="N253" s="13">
        <v>3</v>
      </c>
    </row>
    <row r="254" ht="16.5" spans="1:14">
      <c r="A254" s="13">
        <v>857</v>
      </c>
      <c r="B254" s="14" t="s">
        <v>374</v>
      </c>
      <c r="C254" s="14" t="s">
        <v>17</v>
      </c>
      <c r="D254" s="14" t="s">
        <v>375</v>
      </c>
      <c r="E254" s="15" t="s">
        <v>22</v>
      </c>
      <c r="F254" s="14">
        <v>72.5</v>
      </c>
      <c r="G254" s="14">
        <v>67.5</v>
      </c>
      <c r="H254" s="13"/>
      <c r="I254" s="14">
        <v>140</v>
      </c>
      <c r="J254" s="18">
        <v>29</v>
      </c>
      <c r="K254" s="19">
        <v>80.54</v>
      </c>
      <c r="L254" s="20">
        <f t="shared" si="9"/>
        <v>65.078</v>
      </c>
      <c r="M254" s="20">
        <f t="shared" si="8"/>
        <v>67.539</v>
      </c>
      <c r="N254" s="13">
        <v>1</v>
      </c>
    </row>
    <row r="255" ht="16.5" spans="1:14">
      <c r="A255" s="13">
        <v>857</v>
      </c>
      <c r="B255" s="14" t="s">
        <v>374</v>
      </c>
      <c r="C255" s="14" t="s">
        <v>17</v>
      </c>
      <c r="D255" s="14" t="s">
        <v>376</v>
      </c>
      <c r="E255" s="15" t="s">
        <v>29</v>
      </c>
      <c r="F255" s="14">
        <v>71.5</v>
      </c>
      <c r="G255" s="14">
        <v>63.5</v>
      </c>
      <c r="H255" s="13"/>
      <c r="I255" s="14">
        <v>135</v>
      </c>
      <c r="J255" s="18">
        <v>34</v>
      </c>
      <c r="K255" s="19">
        <v>76.88</v>
      </c>
      <c r="L255" s="20">
        <f t="shared" si="9"/>
        <v>64.016</v>
      </c>
      <c r="M255" s="20">
        <f t="shared" si="8"/>
        <v>65.758</v>
      </c>
      <c r="N255" s="13">
        <v>2</v>
      </c>
    </row>
    <row r="256" ht="33" spans="1:14">
      <c r="A256" s="13">
        <v>857</v>
      </c>
      <c r="B256" s="14" t="s">
        <v>374</v>
      </c>
      <c r="C256" s="14" t="s">
        <v>17</v>
      </c>
      <c r="D256" s="14" t="s">
        <v>377</v>
      </c>
      <c r="E256" s="15" t="s">
        <v>378</v>
      </c>
      <c r="F256" s="14">
        <v>65</v>
      </c>
      <c r="G256" s="14">
        <v>64.5</v>
      </c>
      <c r="H256" s="13"/>
      <c r="I256" s="14">
        <v>129.5</v>
      </c>
      <c r="J256" s="18">
        <v>23</v>
      </c>
      <c r="K256" s="19">
        <v>74.14</v>
      </c>
      <c r="L256" s="20">
        <f t="shared" si="9"/>
        <v>58.798</v>
      </c>
      <c r="M256" s="20">
        <f t="shared" si="8"/>
        <v>61.774</v>
      </c>
      <c r="N256" s="13">
        <v>3</v>
      </c>
    </row>
    <row r="257" ht="16.5" spans="1:14">
      <c r="A257" s="13">
        <v>858</v>
      </c>
      <c r="B257" s="14" t="s">
        <v>374</v>
      </c>
      <c r="C257" s="14" t="s">
        <v>34</v>
      </c>
      <c r="D257" s="14" t="s">
        <v>379</v>
      </c>
      <c r="E257" s="15" t="s">
        <v>36</v>
      </c>
      <c r="F257" s="14">
        <v>68.5</v>
      </c>
      <c r="G257" s="14">
        <v>64</v>
      </c>
      <c r="H257" s="13"/>
      <c r="I257" s="14">
        <v>132.5</v>
      </c>
      <c r="J257" s="18">
        <v>29</v>
      </c>
      <c r="K257" s="19">
        <v>70.7</v>
      </c>
      <c r="L257" s="20">
        <f t="shared" si="9"/>
        <v>58.19</v>
      </c>
      <c r="M257" s="20">
        <f t="shared" si="8"/>
        <v>62.22</v>
      </c>
      <c r="N257" s="13">
        <v>1</v>
      </c>
    </row>
    <row r="258" ht="16.5" spans="1:14">
      <c r="A258" s="13">
        <v>858</v>
      </c>
      <c r="B258" s="14" t="s">
        <v>374</v>
      </c>
      <c r="C258" s="14" t="s">
        <v>34</v>
      </c>
      <c r="D258" s="14" t="s">
        <v>380</v>
      </c>
      <c r="E258" s="15" t="s">
        <v>36</v>
      </c>
      <c r="F258" s="14">
        <v>69.5</v>
      </c>
      <c r="G258" s="14">
        <v>53</v>
      </c>
      <c r="H258" s="13"/>
      <c r="I258" s="14">
        <v>122.5</v>
      </c>
      <c r="J258" s="18">
        <v>44</v>
      </c>
      <c r="K258" s="19">
        <v>69.2</v>
      </c>
      <c r="L258" s="20">
        <f t="shared" si="9"/>
        <v>61.64</v>
      </c>
      <c r="M258" s="20">
        <f t="shared" si="8"/>
        <v>61.445</v>
      </c>
      <c r="N258" s="13">
        <v>2</v>
      </c>
    </row>
    <row r="259" ht="16.5" spans="1:14">
      <c r="A259" s="13">
        <v>858</v>
      </c>
      <c r="B259" s="14" t="s">
        <v>374</v>
      </c>
      <c r="C259" s="14" t="s">
        <v>34</v>
      </c>
      <c r="D259" s="14" t="s">
        <v>381</v>
      </c>
      <c r="E259" s="15" t="s">
        <v>36</v>
      </c>
      <c r="F259" s="14">
        <v>67</v>
      </c>
      <c r="G259" s="14">
        <v>55.5</v>
      </c>
      <c r="H259" s="13"/>
      <c r="I259" s="14">
        <v>122.5</v>
      </c>
      <c r="J259" s="18">
        <v>0</v>
      </c>
      <c r="K259" s="19">
        <v>69.4</v>
      </c>
      <c r="L259" s="20">
        <f t="shared" si="9"/>
        <v>48.58</v>
      </c>
      <c r="M259" s="20">
        <f t="shared" si="8"/>
        <v>54.915</v>
      </c>
      <c r="N259" s="13">
        <v>3</v>
      </c>
    </row>
    <row r="260" ht="16.5" spans="1:14">
      <c r="A260" s="13">
        <v>859</v>
      </c>
      <c r="B260" s="14" t="s">
        <v>382</v>
      </c>
      <c r="C260" s="14" t="s">
        <v>17</v>
      </c>
      <c r="D260" s="14" t="s">
        <v>383</v>
      </c>
      <c r="E260" s="15" t="s">
        <v>19</v>
      </c>
      <c r="F260" s="14">
        <v>72</v>
      </c>
      <c r="G260" s="14">
        <v>64.5</v>
      </c>
      <c r="H260" s="13"/>
      <c r="I260" s="14">
        <v>136.5</v>
      </c>
      <c r="J260" s="18">
        <v>41</v>
      </c>
      <c r="K260" s="19">
        <v>79.6</v>
      </c>
      <c r="L260" s="20">
        <f t="shared" si="9"/>
        <v>68.02</v>
      </c>
      <c r="M260" s="20">
        <f t="shared" si="8"/>
        <v>68.135</v>
      </c>
      <c r="N260" s="13">
        <v>1</v>
      </c>
    </row>
    <row r="261" ht="16.5" spans="1:14">
      <c r="A261" s="13">
        <v>859</v>
      </c>
      <c r="B261" s="14" t="s">
        <v>382</v>
      </c>
      <c r="C261" s="14" t="s">
        <v>17</v>
      </c>
      <c r="D261" s="14" t="s">
        <v>384</v>
      </c>
      <c r="E261" s="15" t="s">
        <v>22</v>
      </c>
      <c r="F261" s="14">
        <v>75</v>
      </c>
      <c r="G261" s="14">
        <v>59.5</v>
      </c>
      <c r="H261" s="13"/>
      <c r="I261" s="14">
        <v>134.5</v>
      </c>
      <c r="J261" s="18">
        <v>41</v>
      </c>
      <c r="K261" s="19">
        <v>79.3</v>
      </c>
      <c r="L261" s="20">
        <f t="shared" si="9"/>
        <v>67.81</v>
      </c>
      <c r="M261" s="20">
        <f t="shared" ref="M261:M265" si="10">I261/2*0.5+L261*0.5</f>
        <v>67.53</v>
      </c>
      <c r="N261" s="13">
        <v>2</v>
      </c>
    </row>
    <row r="262" ht="16.5" spans="1:14">
      <c r="A262" s="13">
        <v>859</v>
      </c>
      <c r="B262" s="14" t="s">
        <v>382</v>
      </c>
      <c r="C262" s="14" t="s">
        <v>17</v>
      </c>
      <c r="D262" s="14" t="s">
        <v>385</v>
      </c>
      <c r="E262" s="15" t="s">
        <v>19</v>
      </c>
      <c r="F262" s="14">
        <v>77.5</v>
      </c>
      <c r="G262" s="14">
        <v>57</v>
      </c>
      <c r="H262" s="13"/>
      <c r="I262" s="14">
        <v>134.5</v>
      </c>
      <c r="J262" s="18">
        <v>43</v>
      </c>
      <c r="K262" s="19">
        <v>75.6</v>
      </c>
      <c r="L262" s="20">
        <f t="shared" si="9"/>
        <v>65.82</v>
      </c>
      <c r="M262" s="20">
        <f t="shared" si="10"/>
        <v>66.535</v>
      </c>
      <c r="N262" s="13">
        <v>3</v>
      </c>
    </row>
    <row r="263" ht="16.5" spans="1:14">
      <c r="A263" s="13">
        <v>859</v>
      </c>
      <c r="B263" s="14" t="s">
        <v>382</v>
      </c>
      <c r="C263" s="14" t="s">
        <v>17</v>
      </c>
      <c r="D263" s="14" t="s">
        <v>386</v>
      </c>
      <c r="E263" s="15" t="s">
        <v>22</v>
      </c>
      <c r="F263" s="14">
        <v>77.5</v>
      </c>
      <c r="G263" s="14">
        <v>62</v>
      </c>
      <c r="H263" s="13"/>
      <c r="I263" s="14">
        <v>139.5</v>
      </c>
      <c r="J263" s="18">
        <v>30</v>
      </c>
      <c r="K263" s="19">
        <v>73.4</v>
      </c>
      <c r="L263" s="20">
        <f t="shared" si="9"/>
        <v>60.38</v>
      </c>
      <c r="M263" s="20">
        <f t="shared" si="10"/>
        <v>65.065</v>
      </c>
      <c r="N263" s="13">
        <v>4</v>
      </c>
    </row>
    <row r="264" ht="16.5" spans="1:14">
      <c r="A264" s="13">
        <v>859</v>
      </c>
      <c r="B264" s="14" t="s">
        <v>382</v>
      </c>
      <c r="C264" s="14" t="s">
        <v>17</v>
      </c>
      <c r="D264" s="14" t="s">
        <v>387</v>
      </c>
      <c r="E264" s="15" t="s">
        <v>22</v>
      </c>
      <c r="F264" s="14">
        <v>66</v>
      </c>
      <c r="G264" s="14">
        <v>67.5</v>
      </c>
      <c r="H264" s="13"/>
      <c r="I264" s="14">
        <v>133.5</v>
      </c>
      <c r="J264" s="18">
        <v>32</v>
      </c>
      <c r="K264" s="19">
        <v>74.6</v>
      </c>
      <c r="L264" s="20">
        <f t="shared" si="9"/>
        <v>61.82</v>
      </c>
      <c r="M264" s="20">
        <f t="shared" si="10"/>
        <v>64.285</v>
      </c>
      <c r="N264" s="13">
        <v>5</v>
      </c>
    </row>
    <row r="265" ht="16.5" spans="1:14">
      <c r="A265" s="13">
        <v>859</v>
      </c>
      <c r="B265" s="14" t="s">
        <v>382</v>
      </c>
      <c r="C265" s="14" t="s">
        <v>17</v>
      </c>
      <c r="D265" s="14" t="s">
        <v>388</v>
      </c>
      <c r="E265" s="15" t="s">
        <v>19</v>
      </c>
      <c r="F265" s="14">
        <v>72.5</v>
      </c>
      <c r="G265" s="14">
        <v>62.5</v>
      </c>
      <c r="H265" s="13"/>
      <c r="I265" s="14">
        <v>135</v>
      </c>
      <c r="J265" s="18">
        <v>36</v>
      </c>
      <c r="K265" s="19">
        <v>71.4</v>
      </c>
      <c r="L265" s="20">
        <f t="shared" si="9"/>
        <v>60.78</v>
      </c>
      <c r="M265" s="20">
        <f t="shared" si="10"/>
        <v>64.14</v>
      </c>
      <c r="N265" s="13">
        <v>6</v>
      </c>
    </row>
    <row r="266" ht="40" customHeight="1" spans="2:14">
      <c r="B266" s="23" t="s">
        <v>389</v>
      </c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</row>
  </sheetData>
  <mergeCells count="12">
    <mergeCell ref="B1:N1"/>
    <mergeCell ref="B2:N2"/>
    <mergeCell ref="F3:I3"/>
    <mergeCell ref="J3:L3"/>
    <mergeCell ref="B266:N266"/>
    <mergeCell ref="A3:A4"/>
    <mergeCell ref="B3:B4"/>
    <mergeCell ref="C3:C4"/>
    <mergeCell ref="D3:D4"/>
    <mergeCell ref="E3:E4"/>
    <mergeCell ref="M3:M4"/>
    <mergeCell ref="N3:N4"/>
  </mergeCells>
  <pageMargins left="0.751388888888889" right="0.751388888888889" top="0.2125" bottom="0.786805555555556" header="0.511805555555556" footer="0.511805555555556"/>
  <pageSetup paperSize="9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成绩表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代菲娜</dc:creator>
  <dcterms:created xsi:type="dcterms:W3CDTF">2020-10-18T10:01:51Z</dcterms:created>
  <dcterms:modified xsi:type="dcterms:W3CDTF">2020-10-18T10:04:30Z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2052-10.8.0.6157</vt:lpwstr>
  </property>
</Properties>
</file>