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<sst xmlns="http://schemas.openxmlformats.org/spreadsheetml/2006/main" count="296" uniqueCount="124">
  <si>
    <t>彭水县2021年第二季度公开招聘事业单位工作人员进入体检人员名单（汉葭中学考点）</t>
  </si>
  <si>
    <t>序号</t>
  </si>
  <si>
    <t>姓名</t>
  </si>
  <si>
    <t>准考证号</t>
  </si>
  <si>
    <t>报考单位</t>
  </si>
  <si>
    <t>报考岗位</t>
  </si>
  <si>
    <t>公共科目</t>
  </si>
  <si>
    <t>折算后成绩30%</t>
  </si>
  <si>
    <t>专业科目</t>
  </si>
  <si>
    <t>面试成绩</t>
  </si>
  <si>
    <t>折算后成绩40%</t>
  </si>
  <si>
    <t>总成绩</t>
  </si>
  <si>
    <t>是否进入体检</t>
  </si>
  <si>
    <t>冉桂西</t>
  </si>
  <si>
    <t>汉葭街道社区卫生服务中心</t>
  </si>
  <si>
    <t>综合事务管理</t>
  </si>
  <si>
    <t>是</t>
  </si>
  <si>
    <t>杨燕萍</t>
  </si>
  <si>
    <t>杨欢</t>
  </si>
  <si>
    <t>否</t>
  </si>
  <si>
    <t>吴杰</t>
  </si>
  <si>
    <t>高谷镇中心卫生院</t>
  </si>
  <si>
    <t>熊伟成</t>
  </si>
  <si>
    <t>杨双双</t>
  </si>
  <si>
    <t>彭水县知识产权服务中心</t>
  </si>
  <si>
    <t>综合管理岗</t>
  </si>
  <si>
    <t>王志敏</t>
  </si>
  <si>
    <t>20210506519</t>
  </si>
  <si>
    <t>黄浩月</t>
  </si>
  <si>
    <t>综合岗</t>
  </si>
  <si>
    <t>王芳</t>
  </si>
  <si>
    <t>冉闽渝</t>
  </si>
  <si>
    <t>20210506228</t>
  </si>
  <si>
    <t>吴越</t>
  </si>
  <si>
    <t>蔡肖霞</t>
  </si>
  <si>
    <t>20210505913</t>
  </si>
  <si>
    <t>吴贤南</t>
  </si>
  <si>
    <t>20210505927</t>
  </si>
  <si>
    <t>陈俊杰</t>
  </si>
  <si>
    <t>彭水县国有林场</t>
  </si>
  <si>
    <t>造林规划设计岗</t>
  </si>
  <si>
    <t>雷彬</t>
  </si>
  <si>
    <t>雷磊</t>
  </si>
  <si>
    <t>李文豪</t>
  </si>
  <si>
    <t>秦晓晰</t>
  </si>
  <si>
    <t>县人民医院</t>
  </si>
  <si>
    <t>信息系统管理</t>
  </si>
  <si>
    <t>刘俊男</t>
  </si>
  <si>
    <t>周厚杰</t>
  </si>
  <si>
    <t>陈佳</t>
  </si>
  <si>
    <t>肖立</t>
  </si>
  <si>
    <t>县疾病预防控制中心</t>
  </si>
  <si>
    <t>信息化管理员</t>
  </si>
  <si>
    <t>王聪</t>
  </si>
  <si>
    <t>李鹏林</t>
  </si>
  <si>
    <t>王美茜</t>
  </si>
  <si>
    <t>彭水县融媒体中心</t>
  </si>
  <si>
    <t>新媒体岗位</t>
  </si>
  <si>
    <t>钟建</t>
  </si>
  <si>
    <t>张玉婷</t>
  </si>
  <si>
    <t>刘婕</t>
  </si>
  <si>
    <t>樊白石</t>
  </si>
  <si>
    <t>王峰</t>
  </si>
  <si>
    <t>王  颖</t>
  </si>
  <si>
    <t>王丽萍</t>
  </si>
  <si>
    <t>刘  倩</t>
  </si>
  <si>
    <t>刘敏</t>
  </si>
  <si>
    <t>彭水县文物管理所</t>
  </si>
  <si>
    <t>文物保护岗</t>
  </si>
  <si>
    <t>杨秀梅</t>
  </si>
  <si>
    <t>李桂琼</t>
  </si>
  <si>
    <t>文秘</t>
  </si>
  <si>
    <t>缺考</t>
  </si>
  <si>
    <t>何伏梅</t>
  </si>
  <si>
    <t>田灵君</t>
  </si>
  <si>
    <t>刘明朗</t>
  </si>
  <si>
    <t>县妇幼保健计生服务中心</t>
  </si>
  <si>
    <t>网络管理员</t>
  </si>
  <si>
    <t>邱鹏</t>
  </si>
  <si>
    <t>匡红玲</t>
  </si>
  <si>
    <t>数据库管理</t>
  </si>
  <si>
    <t>金松</t>
  </si>
  <si>
    <t>冯新</t>
  </si>
  <si>
    <t>审计师</t>
  </si>
  <si>
    <t>郑瑞丰</t>
  </si>
  <si>
    <t>黄江</t>
  </si>
  <si>
    <t>彭水县商贸发展中心</t>
  </si>
  <si>
    <t>商务管理岗</t>
  </si>
  <si>
    <t>王海誌</t>
  </si>
  <si>
    <t>代成娇</t>
  </si>
  <si>
    <t>靛水街道文化服务中心</t>
  </si>
  <si>
    <t>群众文化岗</t>
  </si>
  <si>
    <t>张银</t>
  </si>
  <si>
    <t>傅宁馨</t>
  </si>
  <si>
    <t>石柳乡文化服务中心</t>
  </si>
  <si>
    <t>袁进</t>
  </si>
  <si>
    <t>谢艾莉</t>
  </si>
  <si>
    <t>王玉梅</t>
  </si>
  <si>
    <t>记者编辑</t>
  </si>
  <si>
    <t>张影</t>
  </si>
  <si>
    <t>冉刚</t>
  </si>
  <si>
    <t>刘大林</t>
  </si>
  <si>
    <t>韦岑</t>
  </si>
  <si>
    <t>会计师</t>
  </si>
  <si>
    <t>方应徐</t>
  </si>
  <si>
    <t>周戴</t>
  </si>
  <si>
    <t>后勤保障</t>
  </si>
  <si>
    <t>张洪伟</t>
  </si>
  <si>
    <t>周东罡</t>
  </si>
  <si>
    <t>黄训</t>
  </si>
  <si>
    <t>石韵</t>
  </si>
  <si>
    <t>国际贸易岗</t>
  </si>
  <si>
    <t>向丽娟</t>
  </si>
  <si>
    <t>袁游</t>
  </si>
  <si>
    <t>彭水县文化馆</t>
  </si>
  <si>
    <t>非物质文化研究与保护岗</t>
  </si>
  <si>
    <t>石川陵</t>
  </si>
  <si>
    <t>蔡晓军</t>
  </si>
  <si>
    <t>李家红</t>
  </si>
  <si>
    <t>20210505016</t>
  </si>
  <si>
    <t>刘秋苹</t>
  </si>
  <si>
    <t>县中医院</t>
  </si>
  <si>
    <t>病案管理员</t>
  </si>
  <si>
    <t>杨淳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</si>
</sst>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宋体"/>
      <family val="0"/>
    </font>
    <font>
      <b/>
      <sz val="11"/>
      <name val="方正仿宋_GBK"/>
      <family val="4"/>
    </font>
    <font>
      <sz val="11"/>
      <name val="方正仿宋_GBK"/>
      <family val="4"/>
    </font>
    <font>
      <sz val="11"/>
      <color indexed="8"/>
      <name val="方正仿宋_GBK"/>
      <family val="4"/>
    </font>
    <font>
      <sz val="12"/>
      <name val="方正仿宋_GBK"/>
      <family val="4"/>
    </font>
    <font>
      <sz val="12"/>
      <color indexed="8"/>
      <name val="方正仿宋_GBK"/>
      <family val="4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13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64" applyFont="1" applyBorder="1" applyAlignment="1">
      <alignment horizontal="center" vertical="center"/>
      <protection/>
    </xf>
    <xf numFmtId="0" fontId="3" fillId="0" borderId="9" xfId="64" applyNumberFormat="1" applyFont="1" applyBorder="1" applyAlignment="1">
      <alignment horizontal="center" vertical="center"/>
      <protection/>
    </xf>
    <xf numFmtId="0" fontId="3" fillId="0" borderId="9" xfId="64" applyFont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0" fontId="3" fillId="0" borderId="9" xfId="65" applyFont="1" applyBorder="1" applyAlignment="1">
      <alignment horizontal="center" vertical="center"/>
      <protection/>
    </xf>
    <xf numFmtId="49" fontId="3" fillId="0" borderId="9" xfId="65" applyNumberFormat="1" applyFont="1" applyBorder="1" applyAlignment="1">
      <alignment horizontal="center" vertical="center"/>
      <protection/>
    </xf>
    <xf numFmtId="0" fontId="3" fillId="0" borderId="9" xfId="65" applyFont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/>
      <protection/>
    </xf>
    <xf numFmtId="49" fontId="5" fillId="0" borderId="9" xfId="65" applyNumberFormat="1" applyFont="1" applyBorder="1" applyAlignment="1">
      <alignment horizontal="center" vertical="center"/>
      <protection/>
    </xf>
    <xf numFmtId="0" fontId="47" fillId="33" borderId="9" xfId="58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65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5.625" style="0" customWidth="1"/>
    <col min="2" max="2" width="8.00390625" style="0" customWidth="1"/>
    <col min="3" max="3" width="10.625" style="0" customWidth="1"/>
    <col min="4" max="4" width="14.125" style="0" customWidth="1"/>
    <col min="5" max="5" width="11.75390625" style="0" customWidth="1"/>
    <col min="6" max="6" width="8.125" style="0" customWidth="1"/>
    <col min="7" max="8" width="8.375" style="0" customWidth="1"/>
    <col min="9" max="10" width="8.50390625" style="0" customWidth="1"/>
    <col min="11" max="11" width="8.875" style="0" customWidth="1"/>
    <col min="12" max="12" width="7.00390625" style="0" customWidth="1"/>
    <col min="13" max="14" width="14.00390625" style="0" customWidth="1"/>
  </cols>
  <sheetData>
    <row r="1" spans="1:13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7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ht="49.5" customHeight="1">
      <c r="A3" s="5">
        <v>1</v>
      </c>
      <c r="B3" s="6" t="s">
        <v>13</v>
      </c>
      <c r="C3" s="7">
        <v>20210503828</v>
      </c>
      <c r="D3" s="8" t="s">
        <v>14</v>
      </c>
      <c r="E3" s="6" t="s">
        <v>15</v>
      </c>
      <c r="F3" s="9">
        <v>71</v>
      </c>
      <c r="G3" s="9">
        <f>F3*0.3</f>
        <v>21.3</v>
      </c>
      <c r="H3" s="9">
        <v>61</v>
      </c>
      <c r="I3" s="21">
        <f>H3*0.3</f>
        <v>18.3</v>
      </c>
      <c r="J3" s="14">
        <v>74.6</v>
      </c>
      <c r="K3" s="14">
        <f>J3*0.4</f>
        <v>29.84</v>
      </c>
      <c r="L3" s="22">
        <f>G3+I3+K3</f>
        <v>69.44</v>
      </c>
      <c r="M3" s="9" t="s">
        <v>16</v>
      </c>
    </row>
    <row r="4" spans="1:13" ht="46.5" customHeight="1">
      <c r="A4" s="5">
        <v>2</v>
      </c>
      <c r="B4" s="6" t="s">
        <v>17</v>
      </c>
      <c r="C4" s="7">
        <v>20210503422</v>
      </c>
      <c r="D4" s="8" t="s">
        <v>14</v>
      </c>
      <c r="E4" s="6" t="s">
        <v>15</v>
      </c>
      <c r="F4" s="9">
        <v>68</v>
      </c>
      <c r="G4" s="9">
        <f aca="true" t="shared" si="0" ref="G4:G35">F4*0.3</f>
        <v>20.4</v>
      </c>
      <c r="H4" s="9">
        <v>61</v>
      </c>
      <c r="I4" s="21">
        <f aca="true" t="shared" si="1" ref="I4:I35">H4*0.3</f>
        <v>18.3</v>
      </c>
      <c r="J4" s="14">
        <v>76.6</v>
      </c>
      <c r="K4" s="14">
        <f aca="true" t="shared" si="2" ref="K4:K35">J4*0.4</f>
        <v>30.64</v>
      </c>
      <c r="L4" s="22">
        <f aca="true" t="shared" si="3" ref="L4:L35">G4+I4+K4</f>
        <v>69.34</v>
      </c>
      <c r="M4" s="9" t="s">
        <v>16</v>
      </c>
    </row>
    <row r="5" spans="1:13" ht="48" customHeight="1">
      <c r="A5" s="5">
        <v>3</v>
      </c>
      <c r="B5" s="6" t="s">
        <v>18</v>
      </c>
      <c r="C5" s="7">
        <v>20210503602</v>
      </c>
      <c r="D5" s="8" t="s">
        <v>14</v>
      </c>
      <c r="E5" s="6" t="s">
        <v>15</v>
      </c>
      <c r="F5" s="9">
        <v>63</v>
      </c>
      <c r="G5" s="9">
        <f t="shared" si="0"/>
        <v>18.9</v>
      </c>
      <c r="H5" s="9">
        <v>67</v>
      </c>
      <c r="I5" s="21">
        <f t="shared" si="1"/>
        <v>20.099999999999998</v>
      </c>
      <c r="J5" s="14">
        <v>74.8</v>
      </c>
      <c r="K5" s="14">
        <f t="shared" si="2"/>
        <v>29.92</v>
      </c>
      <c r="L5" s="22">
        <f t="shared" si="3"/>
        <v>68.92</v>
      </c>
      <c r="M5" s="9" t="s">
        <v>19</v>
      </c>
    </row>
    <row r="6" spans="1:13" ht="39.75" customHeight="1">
      <c r="A6" s="5">
        <v>4</v>
      </c>
      <c r="B6" s="6" t="s">
        <v>20</v>
      </c>
      <c r="C6" s="7">
        <v>20210503305</v>
      </c>
      <c r="D6" s="8" t="s">
        <v>21</v>
      </c>
      <c r="E6" s="6" t="s">
        <v>15</v>
      </c>
      <c r="F6" s="9">
        <v>65</v>
      </c>
      <c r="G6" s="9">
        <f t="shared" si="0"/>
        <v>19.5</v>
      </c>
      <c r="H6" s="9">
        <v>54</v>
      </c>
      <c r="I6" s="21">
        <f t="shared" si="1"/>
        <v>16.2</v>
      </c>
      <c r="J6" s="14">
        <v>77.4</v>
      </c>
      <c r="K6" s="14">
        <f t="shared" si="2"/>
        <v>30.960000000000004</v>
      </c>
      <c r="L6" s="22">
        <f t="shared" si="3"/>
        <v>66.66000000000001</v>
      </c>
      <c r="M6" s="9" t="s">
        <v>16</v>
      </c>
    </row>
    <row r="7" spans="1:13" ht="39.75" customHeight="1">
      <c r="A7" s="5">
        <v>5</v>
      </c>
      <c r="B7" s="6" t="s">
        <v>22</v>
      </c>
      <c r="C7" s="7">
        <v>20210503319</v>
      </c>
      <c r="D7" s="8" t="s">
        <v>21</v>
      </c>
      <c r="E7" s="6" t="s">
        <v>15</v>
      </c>
      <c r="F7" s="9">
        <v>59</v>
      </c>
      <c r="G7" s="9">
        <f t="shared" si="0"/>
        <v>17.7</v>
      </c>
      <c r="H7" s="9">
        <v>59</v>
      </c>
      <c r="I7" s="21">
        <f t="shared" si="1"/>
        <v>17.7</v>
      </c>
      <c r="J7" s="14">
        <v>76.6</v>
      </c>
      <c r="K7" s="14">
        <f t="shared" si="2"/>
        <v>30.64</v>
      </c>
      <c r="L7" s="22">
        <f t="shared" si="3"/>
        <v>66.03999999999999</v>
      </c>
      <c r="M7" s="9" t="s">
        <v>19</v>
      </c>
    </row>
    <row r="8" spans="1:13" ht="39.75" customHeight="1">
      <c r="A8" s="5">
        <v>6</v>
      </c>
      <c r="B8" s="10" t="s">
        <v>23</v>
      </c>
      <c r="C8" s="11">
        <v>20210506828</v>
      </c>
      <c r="D8" s="12" t="s">
        <v>24</v>
      </c>
      <c r="E8" s="10" t="s">
        <v>25</v>
      </c>
      <c r="F8" s="13">
        <v>70</v>
      </c>
      <c r="G8" s="9">
        <f t="shared" si="0"/>
        <v>21</v>
      </c>
      <c r="H8" s="13">
        <v>70</v>
      </c>
      <c r="I8" s="21">
        <f t="shared" si="1"/>
        <v>21</v>
      </c>
      <c r="J8" s="22">
        <v>79.5</v>
      </c>
      <c r="K8" s="14">
        <f t="shared" si="2"/>
        <v>31.8</v>
      </c>
      <c r="L8" s="22">
        <f t="shared" si="3"/>
        <v>73.8</v>
      </c>
      <c r="M8" s="9" t="s">
        <v>16</v>
      </c>
    </row>
    <row r="9" spans="1:13" ht="39.75" customHeight="1">
      <c r="A9" s="5">
        <v>7</v>
      </c>
      <c r="B9" s="10" t="s">
        <v>26</v>
      </c>
      <c r="C9" s="11" t="s">
        <v>27</v>
      </c>
      <c r="D9" s="12" t="s">
        <v>24</v>
      </c>
      <c r="E9" s="10" t="s">
        <v>25</v>
      </c>
      <c r="F9" s="13">
        <v>69</v>
      </c>
      <c r="G9" s="9">
        <f t="shared" si="0"/>
        <v>20.7</v>
      </c>
      <c r="H9" s="13">
        <v>63</v>
      </c>
      <c r="I9" s="21">
        <f t="shared" si="1"/>
        <v>18.9</v>
      </c>
      <c r="J9" s="22">
        <v>75.7</v>
      </c>
      <c r="K9" s="14">
        <f t="shared" si="2"/>
        <v>30.28</v>
      </c>
      <c r="L9" s="22">
        <f t="shared" si="3"/>
        <v>69.88</v>
      </c>
      <c r="M9" s="9" t="s">
        <v>19</v>
      </c>
    </row>
    <row r="10" spans="1:13" ht="39.75" customHeight="1">
      <c r="A10" s="5">
        <v>8</v>
      </c>
      <c r="B10" s="10" t="s">
        <v>28</v>
      </c>
      <c r="C10" s="11">
        <v>20210506109</v>
      </c>
      <c r="D10" s="12" t="s">
        <v>24</v>
      </c>
      <c r="E10" s="10" t="s">
        <v>29</v>
      </c>
      <c r="F10" s="13">
        <v>81</v>
      </c>
      <c r="G10" s="9">
        <f t="shared" si="0"/>
        <v>24.3</v>
      </c>
      <c r="H10" s="13">
        <v>87</v>
      </c>
      <c r="I10" s="21">
        <f t="shared" si="1"/>
        <v>26.099999999999998</v>
      </c>
      <c r="J10" s="22">
        <v>75</v>
      </c>
      <c r="K10" s="14">
        <f t="shared" si="2"/>
        <v>30</v>
      </c>
      <c r="L10" s="22">
        <f t="shared" si="3"/>
        <v>80.4</v>
      </c>
      <c r="M10" s="13" t="s">
        <v>16</v>
      </c>
    </row>
    <row r="11" spans="1:13" ht="39.75" customHeight="1">
      <c r="A11" s="5">
        <v>9</v>
      </c>
      <c r="B11" s="10" t="s">
        <v>30</v>
      </c>
      <c r="C11" s="11">
        <v>20210506311</v>
      </c>
      <c r="D11" s="12" t="s">
        <v>24</v>
      </c>
      <c r="E11" s="10" t="s">
        <v>29</v>
      </c>
      <c r="F11" s="13">
        <v>70</v>
      </c>
      <c r="G11" s="9">
        <f t="shared" si="0"/>
        <v>21</v>
      </c>
      <c r="H11" s="13">
        <v>67</v>
      </c>
      <c r="I11" s="21">
        <f t="shared" si="1"/>
        <v>20.099999999999998</v>
      </c>
      <c r="J11" s="22">
        <v>79.9</v>
      </c>
      <c r="K11" s="14">
        <f t="shared" si="2"/>
        <v>31.960000000000004</v>
      </c>
      <c r="L11" s="22">
        <f t="shared" si="3"/>
        <v>73.06</v>
      </c>
      <c r="M11" s="13" t="s">
        <v>16</v>
      </c>
    </row>
    <row r="12" spans="1:13" ht="39.75" customHeight="1">
      <c r="A12" s="5">
        <v>11</v>
      </c>
      <c r="B12" s="10" t="s">
        <v>31</v>
      </c>
      <c r="C12" s="11" t="s">
        <v>32</v>
      </c>
      <c r="D12" s="12" t="s">
        <v>24</v>
      </c>
      <c r="E12" s="10" t="s">
        <v>29</v>
      </c>
      <c r="F12" s="13">
        <v>64</v>
      </c>
      <c r="G12" s="9">
        <f t="shared" si="0"/>
        <v>19.2</v>
      </c>
      <c r="H12" s="13">
        <v>67</v>
      </c>
      <c r="I12" s="21">
        <f t="shared" si="1"/>
        <v>20.099999999999998</v>
      </c>
      <c r="J12" s="22">
        <v>81.8</v>
      </c>
      <c r="K12" s="14">
        <f t="shared" si="2"/>
        <v>32.72</v>
      </c>
      <c r="L12" s="22">
        <f t="shared" si="3"/>
        <v>72.02</v>
      </c>
      <c r="M12" s="13" t="s">
        <v>19</v>
      </c>
    </row>
    <row r="13" spans="1:13" ht="39.75" customHeight="1">
      <c r="A13" s="5">
        <v>10</v>
      </c>
      <c r="B13" s="10" t="s">
        <v>33</v>
      </c>
      <c r="C13" s="11">
        <v>20210506023</v>
      </c>
      <c r="D13" s="12" t="s">
        <v>24</v>
      </c>
      <c r="E13" s="10" t="s">
        <v>29</v>
      </c>
      <c r="F13" s="13">
        <v>68</v>
      </c>
      <c r="G13" s="9">
        <f t="shared" si="0"/>
        <v>20.4</v>
      </c>
      <c r="H13" s="13">
        <v>65</v>
      </c>
      <c r="I13" s="21">
        <f t="shared" si="1"/>
        <v>19.5</v>
      </c>
      <c r="J13" s="22">
        <v>80.2</v>
      </c>
      <c r="K13" s="14">
        <f t="shared" si="2"/>
        <v>32.080000000000005</v>
      </c>
      <c r="L13" s="22">
        <f t="shared" si="3"/>
        <v>71.98</v>
      </c>
      <c r="M13" s="13" t="s">
        <v>19</v>
      </c>
    </row>
    <row r="14" spans="1:13" ht="39.75" customHeight="1">
      <c r="A14" s="5">
        <v>12</v>
      </c>
      <c r="B14" s="10" t="s">
        <v>34</v>
      </c>
      <c r="C14" s="11" t="s">
        <v>35</v>
      </c>
      <c r="D14" s="12" t="s">
        <v>24</v>
      </c>
      <c r="E14" s="10" t="s">
        <v>29</v>
      </c>
      <c r="F14" s="13">
        <v>63</v>
      </c>
      <c r="G14" s="9">
        <f t="shared" si="0"/>
        <v>18.9</v>
      </c>
      <c r="H14" s="13">
        <v>68</v>
      </c>
      <c r="I14" s="21">
        <f t="shared" si="1"/>
        <v>20.4</v>
      </c>
      <c r="J14" s="22">
        <v>81.5</v>
      </c>
      <c r="K14" s="14">
        <f t="shared" si="2"/>
        <v>32.6</v>
      </c>
      <c r="L14" s="22">
        <f t="shared" si="3"/>
        <v>71.9</v>
      </c>
      <c r="M14" s="13" t="s">
        <v>19</v>
      </c>
    </row>
    <row r="15" spans="1:13" ht="39.75" customHeight="1">
      <c r="A15" s="5">
        <v>13</v>
      </c>
      <c r="B15" s="10" t="s">
        <v>36</v>
      </c>
      <c r="C15" s="11" t="s">
        <v>37</v>
      </c>
      <c r="D15" s="12" t="s">
        <v>24</v>
      </c>
      <c r="E15" s="10" t="s">
        <v>29</v>
      </c>
      <c r="F15" s="13">
        <v>64</v>
      </c>
      <c r="G15" s="9">
        <f t="shared" si="0"/>
        <v>19.2</v>
      </c>
      <c r="H15" s="13">
        <v>67</v>
      </c>
      <c r="I15" s="21">
        <f t="shared" si="1"/>
        <v>20.099999999999998</v>
      </c>
      <c r="J15" s="22">
        <v>77.2</v>
      </c>
      <c r="K15" s="14">
        <f t="shared" si="2"/>
        <v>30.880000000000003</v>
      </c>
      <c r="L15" s="22">
        <f t="shared" si="3"/>
        <v>70.18</v>
      </c>
      <c r="M15" s="13" t="s">
        <v>19</v>
      </c>
    </row>
    <row r="16" spans="1:13" ht="39.75" customHeight="1">
      <c r="A16" s="5">
        <v>14</v>
      </c>
      <c r="B16" s="10" t="s">
        <v>38</v>
      </c>
      <c r="C16" s="11">
        <v>20210505715</v>
      </c>
      <c r="D16" s="12" t="s">
        <v>39</v>
      </c>
      <c r="E16" s="10" t="s">
        <v>40</v>
      </c>
      <c r="F16" s="13">
        <v>66</v>
      </c>
      <c r="G16" s="9">
        <f t="shared" si="0"/>
        <v>19.8</v>
      </c>
      <c r="H16" s="13">
        <v>58</v>
      </c>
      <c r="I16" s="21">
        <f t="shared" si="1"/>
        <v>17.4</v>
      </c>
      <c r="J16" s="22">
        <v>83</v>
      </c>
      <c r="K16" s="14">
        <f t="shared" si="2"/>
        <v>33.2</v>
      </c>
      <c r="L16" s="22">
        <f t="shared" si="3"/>
        <v>70.4</v>
      </c>
      <c r="M16" s="13" t="s">
        <v>16</v>
      </c>
    </row>
    <row r="17" spans="1:13" ht="39.75" customHeight="1">
      <c r="A17" s="5">
        <v>15</v>
      </c>
      <c r="B17" s="10" t="s">
        <v>41</v>
      </c>
      <c r="C17" s="11">
        <v>20210505804</v>
      </c>
      <c r="D17" s="12" t="s">
        <v>39</v>
      </c>
      <c r="E17" s="10" t="s">
        <v>40</v>
      </c>
      <c r="F17" s="13">
        <v>67</v>
      </c>
      <c r="G17" s="9">
        <f t="shared" si="0"/>
        <v>20.099999999999998</v>
      </c>
      <c r="H17" s="13">
        <v>58</v>
      </c>
      <c r="I17" s="21">
        <f t="shared" si="1"/>
        <v>17.4</v>
      </c>
      <c r="J17" s="22">
        <v>78.8</v>
      </c>
      <c r="K17" s="14">
        <f t="shared" si="2"/>
        <v>31.52</v>
      </c>
      <c r="L17" s="22">
        <f t="shared" si="3"/>
        <v>69.02</v>
      </c>
      <c r="M17" s="13" t="s">
        <v>16</v>
      </c>
    </row>
    <row r="18" spans="1:13" ht="39.75" customHeight="1">
      <c r="A18" s="5">
        <v>16</v>
      </c>
      <c r="B18" s="10" t="s">
        <v>42</v>
      </c>
      <c r="C18" s="11">
        <v>20210505629</v>
      </c>
      <c r="D18" s="12" t="s">
        <v>39</v>
      </c>
      <c r="E18" s="10" t="s">
        <v>40</v>
      </c>
      <c r="F18" s="13">
        <v>56</v>
      </c>
      <c r="G18" s="9">
        <f t="shared" si="0"/>
        <v>16.8</v>
      </c>
      <c r="H18" s="13">
        <v>66</v>
      </c>
      <c r="I18" s="21">
        <f t="shared" si="1"/>
        <v>19.8</v>
      </c>
      <c r="J18" s="22">
        <v>79.7</v>
      </c>
      <c r="K18" s="14">
        <f t="shared" si="2"/>
        <v>31.880000000000003</v>
      </c>
      <c r="L18" s="22">
        <f t="shared" si="3"/>
        <v>68.48</v>
      </c>
      <c r="M18" s="13" t="s">
        <v>19</v>
      </c>
    </row>
    <row r="19" spans="1:13" ht="39.75" customHeight="1">
      <c r="A19" s="5">
        <v>17</v>
      </c>
      <c r="B19" s="10" t="s">
        <v>43</v>
      </c>
      <c r="C19" s="11">
        <v>20210505707</v>
      </c>
      <c r="D19" s="12" t="s">
        <v>39</v>
      </c>
      <c r="E19" s="10" t="s">
        <v>40</v>
      </c>
      <c r="F19" s="13">
        <v>64</v>
      </c>
      <c r="G19" s="9">
        <f t="shared" si="0"/>
        <v>19.2</v>
      </c>
      <c r="H19" s="13">
        <v>61</v>
      </c>
      <c r="I19" s="21">
        <f t="shared" si="1"/>
        <v>18.3</v>
      </c>
      <c r="J19" s="22">
        <v>75.2</v>
      </c>
      <c r="K19" s="14">
        <f t="shared" si="2"/>
        <v>30.080000000000002</v>
      </c>
      <c r="L19" s="22">
        <f t="shared" si="3"/>
        <v>67.58</v>
      </c>
      <c r="M19" s="13" t="s">
        <v>19</v>
      </c>
    </row>
    <row r="20" spans="1:13" ht="39.75" customHeight="1">
      <c r="A20" s="5">
        <v>18</v>
      </c>
      <c r="B20" s="6" t="s">
        <v>44</v>
      </c>
      <c r="C20" s="7">
        <v>20210502813</v>
      </c>
      <c r="D20" s="8" t="s">
        <v>45</v>
      </c>
      <c r="E20" s="6" t="s">
        <v>46</v>
      </c>
      <c r="F20" s="9">
        <v>69</v>
      </c>
      <c r="G20" s="9">
        <f t="shared" si="0"/>
        <v>20.7</v>
      </c>
      <c r="H20" s="9">
        <v>66</v>
      </c>
      <c r="I20" s="21">
        <f t="shared" si="1"/>
        <v>19.8</v>
      </c>
      <c r="J20" s="14">
        <v>80.6</v>
      </c>
      <c r="K20" s="14">
        <f t="shared" si="2"/>
        <v>32.24</v>
      </c>
      <c r="L20" s="22">
        <f t="shared" si="3"/>
        <v>72.74000000000001</v>
      </c>
      <c r="M20" s="9" t="s">
        <v>16</v>
      </c>
    </row>
    <row r="21" spans="1:13" ht="39.75" customHeight="1">
      <c r="A21" s="5">
        <v>19</v>
      </c>
      <c r="B21" s="6" t="s">
        <v>47</v>
      </c>
      <c r="C21" s="7">
        <v>20210502725</v>
      </c>
      <c r="D21" s="8" t="s">
        <v>45</v>
      </c>
      <c r="E21" s="6" t="s">
        <v>46</v>
      </c>
      <c r="F21" s="9">
        <v>63</v>
      </c>
      <c r="G21" s="9">
        <f t="shared" si="0"/>
        <v>18.9</v>
      </c>
      <c r="H21" s="9">
        <v>65</v>
      </c>
      <c r="I21" s="21">
        <f t="shared" si="1"/>
        <v>19.5</v>
      </c>
      <c r="J21" s="14">
        <v>78.4</v>
      </c>
      <c r="K21" s="14">
        <f t="shared" si="2"/>
        <v>31.360000000000003</v>
      </c>
      <c r="L21" s="22">
        <f t="shared" si="3"/>
        <v>69.76</v>
      </c>
      <c r="M21" s="9" t="s">
        <v>16</v>
      </c>
    </row>
    <row r="22" spans="1:13" ht="39.75" customHeight="1">
      <c r="A22" s="5">
        <v>20</v>
      </c>
      <c r="B22" s="7" t="s">
        <v>48</v>
      </c>
      <c r="C22" s="7">
        <v>20210503216</v>
      </c>
      <c r="D22" s="6" t="s">
        <v>45</v>
      </c>
      <c r="E22" s="9" t="s">
        <v>46</v>
      </c>
      <c r="F22" s="9">
        <v>62</v>
      </c>
      <c r="G22" s="9">
        <f t="shared" si="0"/>
        <v>18.599999999999998</v>
      </c>
      <c r="H22" s="14">
        <v>65</v>
      </c>
      <c r="I22" s="21">
        <f t="shared" si="1"/>
        <v>19.5</v>
      </c>
      <c r="J22" s="21">
        <v>78.2</v>
      </c>
      <c r="K22" s="14">
        <f t="shared" si="2"/>
        <v>31.28</v>
      </c>
      <c r="L22" s="22">
        <f t="shared" si="3"/>
        <v>69.38</v>
      </c>
      <c r="M22" s="6" t="s">
        <v>19</v>
      </c>
    </row>
    <row r="23" spans="1:13" ht="39.75" customHeight="1">
      <c r="A23" s="5">
        <v>21</v>
      </c>
      <c r="B23" s="7" t="s">
        <v>49</v>
      </c>
      <c r="C23" s="7">
        <v>20210503108</v>
      </c>
      <c r="D23" s="6" t="s">
        <v>45</v>
      </c>
      <c r="E23" s="9" t="s">
        <v>46</v>
      </c>
      <c r="F23" s="9">
        <v>63</v>
      </c>
      <c r="G23" s="9">
        <f t="shared" si="0"/>
        <v>18.9</v>
      </c>
      <c r="H23" s="14">
        <v>62</v>
      </c>
      <c r="I23" s="21">
        <f t="shared" si="1"/>
        <v>18.599999999999998</v>
      </c>
      <c r="J23" s="21">
        <v>77.2</v>
      </c>
      <c r="K23" s="14">
        <f t="shared" si="2"/>
        <v>30.880000000000003</v>
      </c>
      <c r="L23" s="22">
        <f t="shared" si="3"/>
        <v>68.38</v>
      </c>
      <c r="M23" s="6" t="s">
        <v>19</v>
      </c>
    </row>
    <row r="24" spans="1:13" ht="39.75" customHeight="1">
      <c r="A24" s="5">
        <v>22</v>
      </c>
      <c r="B24" s="6" t="s">
        <v>50</v>
      </c>
      <c r="C24" s="7">
        <v>20210504818</v>
      </c>
      <c r="D24" s="8" t="s">
        <v>51</v>
      </c>
      <c r="E24" s="6" t="s">
        <v>52</v>
      </c>
      <c r="F24" s="9">
        <v>65</v>
      </c>
      <c r="G24" s="9">
        <f t="shared" si="0"/>
        <v>19.5</v>
      </c>
      <c r="H24" s="9">
        <v>60</v>
      </c>
      <c r="I24" s="21">
        <f t="shared" si="1"/>
        <v>18</v>
      </c>
      <c r="J24" s="14">
        <v>76.3</v>
      </c>
      <c r="K24" s="14">
        <f t="shared" si="2"/>
        <v>30.52</v>
      </c>
      <c r="L24" s="22">
        <f t="shared" si="3"/>
        <v>68.02</v>
      </c>
      <c r="M24" s="9" t="s">
        <v>16</v>
      </c>
    </row>
    <row r="25" spans="1:13" ht="39.75" customHeight="1">
      <c r="A25" s="5">
        <v>23</v>
      </c>
      <c r="B25" s="6" t="s">
        <v>53</v>
      </c>
      <c r="C25" s="7">
        <v>20210504813</v>
      </c>
      <c r="D25" s="8" t="s">
        <v>51</v>
      </c>
      <c r="E25" s="6" t="s">
        <v>52</v>
      </c>
      <c r="F25" s="9">
        <v>68</v>
      </c>
      <c r="G25" s="9">
        <f t="shared" si="0"/>
        <v>20.4</v>
      </c>
      <c r="H25" s="9">
        <v>55</v>
      </c>
      <c r="I25" s="21">
        <f t="shared" si="1"/>
        <v>16.5</v>
      </c>
      <c r="J25" s="14">
        <v>77.6</v>
      </c>
      <c r="K25" s="14">
        <f t="shared" si="2"/>
        <v>31.04</v>
      </c>
      <c r="L25" s="22">
        <f t="shared" si="3"/>
        <v>67.94</v>
      </c>
      <c r="M25" s="6" t="s">
        <v>19</v>
      </c>
    </row>
    <row r="26" spans="1:13" ht="39.75" customHeight="1">
      <c r="A26" s="5">
        <v>24</v>
      </c>
      <c r="B26" s="6" t="s">
        <v>54</v>
      </c>
      <c r="C26" s="7">
        <v>20210504808</v>
      </c>
      <c r="D26" s="8" t="s">
        <v>51</v>
      </c>
      <c r="E26" s="6" t="s">
        <v>52</v>
      </c>
      <c r="F26" s="9">
        <v>60</v>
      </c>
      <c r="G26" s="9">
        <f t="shared" si="0"/>
        <v>18</v>
      </c>
      <c r="H26" s="9">
        <v>63</v>
      </c>
      <c r="I26" s="21">
        <f t="shared" si="1"/>
        <v>18.9</v>
      </c>
      <c r="J26" s="14">
        <v>75.7</v>
      </c>
      <c r="K26" s="14">
        <f t="shared" si="2"/>
        <v>30.28</v>
      </c>
      <c r="L26" s="22">
        <f t="shared" si="3"/>
        <v>67.18</v>
      </c>
      <c r="M26" s="6" t="s">
        <v>19</v>
      </c>
    </row>
    <row r="27" spans="1:13" ht="39.75" customHeight="1">
      <c r="A27" s="5">
        <v>25</v>
      </c>
      <c r="B27" s="15" t="s">
        <v>55</v>
      </c>
      <c r="C27" s="16">
        <v>20210507514</v>
      </c>
      <c r="D27" s="17" t="s">
        <v>56</v>
      </c>
      <c r="E27" s="15" t="s">
        <v>57</v>
      </c>
      <c r="F27" s="18">
        <v>79</v>
      </c>
      <c r="G27" s="9">
        <f t="shared" si="0"/>
        <v>23.7</v>
      </c>
      <c r="H27" s="18">
        <v>78</v>
      </c>
      <c r="I27" s="21">
        <f t="shared" si="1"/>
        <v>23.4</v>
      </c>
      <c r="J27" s="18">
        <v>75</v>
      </c>
      <c r="K27" s="14">
        <f t="shared" si="2"/>
        <v>30</v>
      </c>
      <c r="L27" s="22">
        <f t="shared" si="3"/>
        <v>77.1</v>
      </c>
      <c r="M27" s="18" t="s">
        <v>16</v>
      </c>
    </row>
    <row r="28" spans="1:13" ht="39.75" customHeight="1">
      <c r="A28" s="5">
        <v>26</v>
      </c>
      <c r="B28" s="15" t="s">
        <v>58</v>
      </c>
      <c r="C28" s="16">
        <v>20210507116</v>
      </c>
      <c r="D28" s="17" t="s">
        <v>56</v>
      </c>
      <c r="E28" s="15" t="s">
        <v>57</v>
      </c>
      <c r="F28" s="18">
        <v>69</v>
      </c>
      <c r="G28" s="9">
        <f t="shared" si="0"/>
        <v>20.7</v>
      </c>
      <c r="H28" s="18">
        <v>59</v>
      </c>
      <c r="I28" s="21">
        <f t="shared" si="1"/>
        <v>17.7</v>
      </c>
      <c r="J28" s="18">
        <v>80.4</v>
      </c>
      <c r="K28" s="14">
        <f t="shared" si="2"/>
        <v>32.160000000000004</v>
      </c>
      <c r="L28" s="22">
        <f t="shared" si="3"/>
        <v>70.56</v>
      </c>
      <c r="M28" s="18" t="s">
        <v>16</v>
      </c>
    </row>
    <row r="29" spans="1:13" ht="39.75" customHeight="1">
      <c r="A29" s="5">
        <v>27</v>
      </c>
      <c r="B29" s="15" t="s">
        <v>59</v>
      </c>
      <c r="C29" s="16">
        <v>20210507110</v>
      </c>
      <c r="D29" s="17" t="s">
        <v>56</v>
      </c>
      <c r="E29" s="15" t="s">
        <v>57</v>
      </c>
      <c r="F29" s="18">
        <v>65</v>
      </c>
      <c r="G29" s="9">
        <f t="shared" si="0"/>
        <v>19.5</v>
      </c>
      <c r="H29" s="18">
        <v>60</v>
      </c>
      <c r="I29" s="21">
        <f t="shared" si="1"/>
        <v>18</v>
      </c>
      <c r="J29" s="18">
        <v>82.3</v>
      </c>
      <c r="K29" s="14">
        <f t="shared" si="2"/>
        <v>32.92</v>
      </c>
      <c r="L29" s="22">
        <f t="shared" si="3"/>
        <v>70.42</v>
      </c>
      <c r="M29" s="18" t="s">
        <v>16</v>
      </c>
    </row>
    <row r="30" spans="1:13" ht="39.75" customHeight="1">
      <c r="A30" s="5">
        <v>28</v>
      </c>
      <c r="B30" s="15" t="s">
        <v>60</v>
      </c>
      <c r="C30" s="16">
        <v>20210507304</v>
      </c>
      <c r="D30" s="17" t="s">
        <v>56</v>
      </c>
      <c r="E30" s="15" t="s">
        <v>57</v>
      </c>
      <c r="F30" s="18">
        <v>55</v>
      </c>
      <c r="G30" s="9">
        <f t="shared" si="0"/>
        <v>16.5</v>
      </c>
      <c r="H30" s="18">
        <v>70</v>
      </c>
      <c r="I30" s="21">
        <f t="shared" si="1"/>
        <v>21</v>
      </c>
      <c r="J30" s="23">
        <v>81.9</v>
      </c>
      <c r="K30" s="14">
        <f t="shared" si="2"/>
        <v>32.760000000000005</v>
      </c>
      <c r="L30" s="22">
        <f t="shared" si="3"/>
        <v>70.26</v>
      </c>
      <c r="M30" s="18" t="s">
        <v>16</v>
      </c>
    </row>
    <row r="31" spans="1:13" ht="39.75" customHeight="1">
      <c r="A31" s="5">
        <v>29</v>
      </c>
      <c r="B31" s="15" t="s">
        <v>61</v>
      </c>
      <c r="C31" s="16">
        <v>20210507521</v>
      </c>
      <c r="D31" s="17" t="s">
        <v>56</v>
      </c>
      <c r="E31" s="15" t="s">
        <v>57</v>
      </c>
      <c r="F31" s="18">
        <v>68</v>
      </c>
      <c r="G31" s="9">
        <f t="shared" si="0"/>
        <v>20.4</v>
      </c>
      <c r="H31" s="18">
        <v>55</v>
      </c>
      <c r="I31" s="21">
        <f t="shared" si="1"/>
        <v>16.5</v>
      </c>
      <c r="J31" s="18">
        <v>82.4</v>
      </c>
      <c r="K31" s="14">
        <f t="shared" si="2"/>
        <v>32.96</v>
      </c>
      <c r="L31" s="22">
        <f t="shared" si="3"/>
        <v>69.86</v>
      </c>
      <c r="M31" s="18" t="s">
        <v>19</v>
      </c>
    </row>
    <row r="32" spans="1:13" ht="39.75" customHeight="1">
      <c r="A32" s="5">
        <v>30</v>
      </c>
      <c r="B32" s="15" t="s">
        <v>62</v>
      </c>
      <c r="C32" s="16">
        <v>20210506912</v>
      </c>
      <c r="D32" s="17" t="s">
        <v>56</v>
      </c>
      <c r="E32" s="15" t="s">
        <v>57</v>
      </c>
      <c r="F32" s="18">
        <v>66</v>
      </c>
      <c r="G32" s="9">
        <f t="shared" si="0"/>
        <v>19.8</v>
      </c>
      <c r="H32" s="18">
        <v>59</v>
      </c>
      <c r="I32" s="21">
        <f t="shared" si="1"/>
        <v>17.7</v>
      </c>
      <c r="J32" s="18">
        <v>76.6</v>
      </c>
      <c r="K32" s="14">
        <f t="shared" si="2"/>
        <v>30.64</v>
      </c>
      <c r="L32" s="22">
        <f t="shared" si="3"/>
        <v>68.14</v>
      </c>
      <c r="M32" s="18" t="s">
        <v>19</v>
      </c>
    </row>
    <row r="33" spans="1:13" ht="39.75" customHeight="1">
      <c r="A33" s="5">
        <v>32</v>
      </c>
      <c r="B33" s="15" t="s">
        <v>63</v>
      </c>
      <c r="C33" s="19">
        <v>20210506928</v>
      </c>
      <c r="D33" s="17" t="s">
        <v>56</v>
      </c>
      <c r="E33" s="15" t="s">
        <v>57</v>
      </c>
      <c r="F33" s="20">
        <v>62</v>
      </c>
      <c r="G33" s="9">
        <f t="shared" si="0"/>
        <v>18.599999999999998</v>
      </c>
      <c r="H33" s="20">
        <v>60</v>
      </c>
      <c r="I33" s="21">
        <f t="shared" si="1"/>
        <v>18</v>
      </c>
      <c r="J33" s="20">
        <v>77.2</v>
      </c>
      <c r="K33" s="14">
        <f t="shared" si="2"/>
        <v>30.880000000000003</v>
      </c>
      <c r="L33" s="22">
        <f t="shared" si="3"/>
        <v>67.47999999999999</v>
      </c>
      <c r="M33" s="18" t="s">
        <v>19</v>
      </c>
    </row>
    <row r="34" spans="1:13" ht="39.75" customHeight="1">
      <c r="A34" s="5">
        <v>31</v>
      </c>
      <c r="B34" s="15" t="s">
        <v>64</v>
      </c>
      <c r="C34" s="16">
        <v>20210507105</v>
      </c>
      <c r="D34" s="17" t="s">
        <v>56</v>
      </c>
      <c r="E34" s="15" t="s">
        <v>57</v>
      </c>
      <c r="F34" s="18">
        <v>66</v>
      </c>
      <c r="G34" s="9">
        <f t="shared" si="0"/>
        <v>19.8</v>
      </c>
      <c r="H34" s="18">
        <v>57</v>
      </c>
      <c r="I34" s="21">
        <f t="shared" si="1"/>
        <v>17.099999999999998</v>
      </c>
      <c r="J34" s="23">
        <v>76.4</v>
      </c>
      <c r="K34" s="14">
        <f t="shared" si="2"/>
        <v>30.560000000000002</v>
      </c>
      <c r="L34" s="22">
        <f t="shared" si="3"/>
        <v>67.46000000000001</v>
      </c>
      <c r="M34" s="18" t="s">
        <v>19</v>
      </c>
    </row>
    <row r="35" spans="1:13" ht="39.75" customHeight="1">
      <c r="A35" s="5">
        <v>33</v>
      </c>
      <c r="B35" s="15" t="s">
        <v>65</v>
      </c>
      <c r="C35" s="19">
        <v>20210507213</v>
      </c>
      <c r="D35" s="17" t="s">
        <v>56</v>
      </c>
      <c r="E35" s="15" t="s">
        <v>57</v>
      </c>
      <c r="F35" s="20">
        <v>63</v>
      </c>
      <c r="G35" s="9">
        <f t="shared" si="0"/>
        <v>18.9</v>
      </c>
      <c r="H35" s="20">
        <v>59</v>
      </c>
      <c r="I35" s="21">
        <f t="shared" si="1"/>
        <v>17.7</v>
      </c>
      <c r="J35" s="20">
        <v>75.6</v>
      </c>
      <c r="K35" s="14">
        <f t="shared" si="2"/>
        <v>30.24</v>
      </c>
      <c r="L35" s="22">
        <f t="shared" si="3"/>
        <v>66.83999999999999</v>
      </c>
      <c r="M35" s="18" t="s">
        <v>19</v>
      </c>
    </row>
    <row r="36" spans="1:13" ht="39.75" customHeight="1">
      <c r="A36" s="5">
        <v>34</v>
      </c>
      <c r="B36" s="10" t="s">
        <v>66</v>
      </c>
      <c r="C36" s="11">
        <v>20210505816</v>
      </c>
      <c r="D36" s="12" t="s">
        <v>67</v>
      </c>
      <c r="E36" s="10" t="s">
        <v>68</v>
      </c>
      <c r="F36" s="13">
        <v>64</v>
      </c>
      <c r="G36" s="9">
        <f aca="true" t="shared" si="4" ref="G36:G71">F36*0.3</f>
        <v>19.2</v>
      </c>
      <c r="H36" s="13">
        <v>63</v>
      </c>
      <c r="I36" s="21">
        <f aca="true" t="shared" si="5" ref="I36:I71">H36*0.3</f>
        <v>18.9</v>
      </c>
      <c r="J36" s="22">
        <v>83.1</v>
      </c>
      <c r="K36" s="14">
        <f aca="true" t="shared" si="6" ref="K36:K71">J36*0.4</f>
        <v>33.24</v>
      </c>
      <c r="L36" s="22">
        <f aca="true" t="shared" si="7" ref="L36:L71">G36+I36+K36</f>
        <v>71.34</v>
      </c>
      <c r="M36" s="18" t="s">
        <v>16</v>
      </c>
    </row>
    <row r="37" spans="1:13" ht="39.75" customHeight="1">
      <c r="A37" s="5">
        <v>35</v>
      </c>
      <c r="B37" s="10" t="s">
        <v>69</v>
      </c>
      <c r="C37" s="11">
        <v>20210505904</v>
      </c>
      <c r="D37" s="12" t="s">
        <v>67</v>
      </c>
      <c r="E37" s="10" t="s">
        <v>68</v>
      </c>
      <c r="F37" s="13">
        <v>66</v>
      </c>
      <c r="G37" s="9">
        <f t="shared" si="4"/>
        <v>19.8</v>
      </c>
      <c r="H37" s="13">
        <v>63</v>
      </c>
      <c r="I37" s="21">
        <f t="shared" si="5"/>
        <v>18.9</v>
      </c>
      <c r="J37" s="22">
        <v>75.8</v>
      </c>
      <c r="K37" s="14">
        <f t="shared" si="6"/>
        <v>30.32</v>
      </c>
      <c r="L37" s="22">
        <f t="shared" si="7"/>
        <v>69.02000000000001</v>
      </c>
      <c r="M37" s="18" t="s">
        <v>19</v>
      </c>
    </row>
    <row r="38" spans="1:13" ht="39.75" customHeight="1">
      <c r="A38" s="5">
        <v>38</v>
      </c>
      <c r="B38" s="6" t="s">
        <v>70</v>
      </c>
      <c r="C38" s="7">
        <v>20210504722</v>
      </c>
      <c r="D38" s="8" t="s">
        <v>51</v>
      </c>
      <c r="E38" s="6" t="s">
        <v>71</v>
      </c>
      <c r="F38" s="9">
        <v>73</v>
      </c>
      <c r="G38" s="9">
        <f t="shared" si="4"/>
        <v>21.9</v>
      </c>
      <c r="H38" s="9">
        <v>62</v>
      </c>
      <c r="I38" s="21">
        <f t="shared" si="5"/>
        <v>18.599999999999998</v>
      </c>
      <c r="J38" s="14" t="s">
        <v>72</v>
      </c>
      <c r="K38" s="14">
        <v>0</v>
      </c>
      <c r="L38" s="22">
        <f t="shared" si="7"/>
        <v>40.5</v>
      </c>
      <c r="M38" s="9" t="s">
        <v>19</v>
      </c>
    </row>
    <row r="39" spans="1:13" ht="39.75" customHeight="1">
      <c r="A39" s="5">
        <v>36</v>
      </c>
      <c r="B39" s="6" t="s">
        <v>73</v>
      </c>
      <c r="C39" s="7">
        <v>20210504715</v>
      </c>
      <c r="D39" s="8" t="s">
        <v>51</v>
      </c>
      <c r="E39" s="6" t="s">
        <v>71</v>
      </c>
      <c r="F39" s="9">
        <v>62</v>
      </c>
      <c r="G39" s="9">
        <f t="shared" si="4"/>
        <v>18.599999999999998</v>
      </c>
      <c r="H39" s="9">
        <v>75</v>
      </c>
      <c r="I39" s="21">
        <f t="shared" si="5"/>
        <v>22.5</v>
      </c>
      <c r="J39" s="14">
        <v>80.2</v>
      </c>
      <c r="K39" s="14">
        <f>J39*0.4</f>
        <v>32.080000000000005</v>
      </c>
      <c r="L39" s="22">
        <f t="shared" si="7"/>
        <v>73.18</v>
      </c>
      <c r="M39" s="9" t="s">
        <v>16</v>
      </c>
    </row>
    <row r="40" spans="1:13" ht="39.75" customHeight="1">
      <c r="A40" s="5">
        <v>37</v>
      </c>
      <c r="B40" s="6" t="s">
        <v>74</v>
      </c>
      <c r="C40" s="7">
        <v>20210504725</v>
      </c>
      <c r="D40" s="8" t="s">
        <v>51</v>
      </c>
      <c r="E40" s="6" t="s">
        <v>71</v>
      </c>
      <c r="F40" s="9">
        <v>73</v>
      </c>
      <c r="G40" s="9">
        <f t="shared" si="4"/>
        <v>21.9</v>
      </c>
      <c r="H40" s="9">
        <v>62</v>
      </c>
      <c r="I40" s="21">
        <f t="shared" si="5"/>
        <v>18.599999999999998</v>
      </c>
      <c r="J40" s="14">
        <v>79.8</v>
      </c>
      <c r="K40" s="14">
        <f>J40*0.4</f>
        <v>31.92</v>
      </c>
      <c r="L40" s="22">
        <f t="shared" si="7"/>
        <v>72.42</v>
      </c>
      <c r="M40" s="9" t="s">
        <v>19</v>
      </c>
    </row>
    <row r="41" spans="1:13" ht="39.75" customHeight="1">
      <c r="A41" s="5">
        <v>39</v>
      </c>
      <c r="B41" s="6" t="s">
        <v>75</v>
      </c>
      <c r="C41" s="7">
        <v>20210504915</v>
      </c>
      <c r="D41" s="8" t="s">
        <v>76</v>
      </c>
      <c r="E41" s="6" t="s">
        <v>77</v>
      </c>
      <c r="F41" s="9">
        <v>62</v>
      </c>
      <c r="G41" s="9">
        <f t="shared" si="4"/>
        <v>18.599999999999998</v>
      </c>
      <c r="H41" s="9">
        <v>56</v>
      </c>
      <c r="I41" s="21">
        <f t="shared" si="5"/>
        <v>16.8</v>
      </c>
      <c r="J41" s="14">
        <v>78.5</v>
      </c>
      <c r="K41" s="14">
        <f t="shared" si="6"/>
        <v>31.400000000000002</v>
      </c>
      <c r="L41" s="22">
        <f t="shared" si="7"/>
        <v>66.8</v>
      </c>
      <c r="M41" s="9" t="s">
        <v>16</v>
      </c>
    </row>
    <row r="42" spans="1:13" ht="39.75" customHeight="1">
      <c r="A42" s="5">
        <v>40</v>
      </c>
      <c r="B42" s="6" t="s">
        <v>78</v>
      </c>
      <c r="C42" s="7">
        <v>20210504905</v>
      </c>
      <c r="D42" s="8" t="s">
        <v>76</v>
      </c>
      <c r="E42" s="6" t="s">
        <v>77</v>
      </c>
      <c r="F42" s="9">
        <v>59</v>
      </c>
      <c r="G42" s="9">
        <f t="shared" si="4"/>
        <v>17.7</v>
      </c>
      <c r="H42" s="9">
        <v>57</v>
      </c>
      <c r="I42" s="21">
        <f t="shared" si="5"/>
        <v>17.099999999999998</v>
      </c>
      <c r="J42" s="14">
        <v>74.9</v>
      </c>
      <c r="K42" s="14">
        <f t="shared" si="6"/>
        <v>29.960000000000004</v>
      </c>
      <c r="L42" s="22">
        <f t="shared" si="7"/>
        <v>64.76</v>
      </c>
      <c r="M42" s="9" t="s">
        <v>19</v>
      </c>
    </row>
    <row r="43" spans="1:13" ht="39.75" customHeight="1">
      <c r="A43" s="5">
        <v>41</v>
      </c>
      <c r="B43" s="6" t="s">
        <v>79</v>
      </c>
      <c r="C43" s="7">
        <v>20210504015</v>
      </c>
      <c r="D43" s="8" t="s">
        <v>45</v>
      </c>
      <c r="E43" s="6" t="s">
        <v>80</v>
      </c>
      <c r="F43" s="9">
        <v>68</v>
      </c>
      <c r="G43" s="9">
        <f t="shared" si="4"/>
        <v>20.4</v>
      </c>
      <c r="H43" s="9">
        <v>59</v>
      </c>
      <c r="I43" s="21">
        <f t="shared" si="5"/>
        <v>17.7</v>
      </c>
      <c r="J43" s="14">
        <v>75.2</v>
      </c>
      <c r="K43" s="14">
        <f t="shared" si="6"/>
        <v>30.080000000000002</v>
      </c>
      <c r="L43" s="22">
        <f t="shared" si="7"/>
        <v>68.17999999999999</v>
      </c>
      <c r="M43" s="9" t="s">
        <v>16</v>
      </c>
    </row>
    <row r="44" spans="1:13" ht="39.75" customHeight="1">
      <c r="A44" s="5">
        <v>42</v>
      </c>
      <c r="B44" s="6" t="s">
        <v>81</v>
      </c>
      <c r="C44" s="7">
        <v>20210504017</v>
      </c>
      <c r="D44" s="8" t="s">
        <v>45</v>
      </c>
      <c r="E44" s="6" t="s">
        <v>80</v>
      </c>
      <c r="F44" s="9">
        <v>62</v>
      </c>
      <c r="G44" s="9">
        <f t="shared" si="4"/>
        <v>18.599999999999998</v>
      </c>
      <c r="H44" s="9">
        <v>63</v>
      </c>
      <c r="I44" s="21">
        <f t="shared" si="5"/>
        <v>18.9</v>
      </c>
      <c r="J44" s="14">
        <v>75.6</v>
      </c>
      <c r="K44" s="14">
        <f t="shared" si="6"/>
        <v>30.24</v>
      </c>
      <c r="L44" s="22">
        <f t="shared" si="7"/>
        <v>67.74</v>
      </c>
      <c r="M44" s="9" t="s">
        <v>19</v>
      </c>
    </row>
    <row r="45" spans="1:13" ht="39.75" customHeight="1">
      <c r="A45" s="5">
        <v>43</v>
      </c>
      <c r="B45" s="6" t="s">
        <v>82</v>
      </c>
      <c r="C45" s="7">
        <v>20210504311</v>
      </c>
      <c r="D45" s="8" t="s">
        <v>45</v>
      </c>
      <c r="E45" s="6" t="s">
        <v>83</v>
      </c>
      <c r="F45" s="9">
        <v>68</v>
      </c>
      <c r="G45" s="9">
        <f t="shared" si="4"/>
        <v>20.4</v>
      </c>
      <c r="H45" s="9">
        <v>60</v>
      </c>
      <c r="I45" s="21">
        <f t="shared" si="5"/>
        <v>18</v>
      </c>
      <c r="J45" s="14">
        <v>77.4</v>
      </c>
      <c r="K45" s="14">
        <f t="shared" si="6"/>
        <v>30.960000000000004</v>
      </c>
      <c r="L45" s="22">
        <f t="shared" si="7"/>
        <v>69.36</v>
      </c>
      <c r="M45" s="9" t="s">
        <v>16</v>
      </c>
    </row>
    <row r="46" spans="1:13" ht="39.75" customHeight="1">
      <c r="A46" s="5">
        <v>44</v>
      </c>
      <c r="B46" s="6" t="s">
        <v>84</v>
      </c>
      <c r="C46" s="7">
        <v>20210504326</v>
      </c>
      <c r="D46" s="8" t="s">
        <v>45</v>
      </c>
      <c r="E46" s="6" t="s">
        <v>83</v>
      </c>
      <c r="F46" s="9">
        <v>67</v>
      </c>
      <c r="G46" s="9">
        <f t="shared" si="4"/>
        <v>20.099999999999998</v>
      </c>
      <c r="H46" s="9">
        <v>55</v>
      </c>
      <c r="I46" s="21">
        <f t="shared" si="5"/>
        <v>16.5</v>
      </c>
      <c r="J46" s="14">
        <v>79.8</v>
      </c>
      <c r="K46" s="14">
        <f t="shared" si="6"/>
        <v>31.92</v>
      </c>
      <c r="L46" s="22">
        <f t="shared" si="7"/>
        <v>68.52</v>
      </c>
      <c r="M46" s="9" t="s">
        <v>19</v>
      </c>
    </row>
    <row r="47" spans="1:13" ht="39.75" customHeight="1">
      <c r="A47" s="5">
        <v>45</v>
      </c>
      <c r="B47" s="10" t="s">
        <v>85</v>
      </c>
      <c r="C47" s="11">
        <v>20210505208</v>
      </c>
      <c r="D47" s="12" t="s">
        <v>86</v>
      </c>
      <c r="E47" s="10" t="s">
        <v>87</v>
      </c>
      <c r="F47" s="13">
        <v>66</v>
      </c>
      <c r="G47" s="9">
        <f t="shared" si="4"/>
        <v>19.8</v>
      </c>
      <c r="H47" s="13">
        <v>61</v>
      </c>
      <c r="I47" s="21">
        <f t="shared" si="5"/>
        <v>18.3</v>
      </c>
      <c r="J47" s="22">
        <v>80.8</v>
      </c>
      <c r="K47" s="14">
        <f t="shared" si="6"/>
        <v>32.32</v>
      </c>
      <c r="L47" s="22">
        <f t="shared" si="7"/>
        <v>70.42</v>
      </c>
      <c r="M47" s="9" t="s">
        <v>16</v>
      </c>
    </row>
    <row r="48" spans="1:13" ht="39.75" customHeight="1">
      <c r="A48" s="5">
        <v>46</v>
      </c>
      <c r="B48" s="10" t="s">
        <v>88</v>
      </c>
      <c r="C48" s="11">
        <v>20210505213</v>
      </c>
      <c r="D48" s="12" t="s">
        <v>86</v>
      </c>
      <c r="E48" s="10" t="s">
        <v>87</v>
      </c>
      <c r="F48" s="13">
        <v>67</v>
      </c>
      <c r="G48" s="9">
        <f t="shared" si="4"/>
        <v>20.099999999999998</v>
      </c>
      <c r="H48" s="13">
        <v>57</v>
      </c>
      <c r="I48" s="21">
        <f t="shared" si="5"/>
        <v>17.099999999999998</v>
      </c>
      <c r="J48" s="22">
        <v>81</v>
      </c>
      <c r="K48" s="14">
        <f t="shared" si="6"/>
        <v>32.4</v>
      </c>
      <c r="L48" s="22">
        <f t="shared" si="7"/>
        <v>69.6</v>
      </c>
      <c r="M48" s="9" t="s">
        <v>19</v>
      </c>
    </row>
    <row r="49" spans="1:13" ht="39.75" customHeight="1">
      <c r="A49" s="5">
        <v>47</v>
      </c>
      <c r="B49" s="10" t="s">
        <v>89</v>
      </c>
      <c r="C49" s="11">
        <v>20210508809</v>
      </c>
      <c r="D49" s="12" t="s">
        <v>90</v>
      </c>
      <c r="E49" s="10" t="s">
        <v>91</v>
      </c>
      <c r="F49" s="13">
        <v>64</v>
      </c>
      <c r="G49" s="9">
        <f t="shared" si="4"/>
        <v>19.2</v>
      </c>
      <c r="H49" s="13">
        <v>72</v>
      </c>
      <c r="I49" s="21">
        <f t="shared" si="5"/>
        <v>21.599999999999998</v>
      </c>
      <c r="J49" s="22">
        <v>78.1</v>
      </c>
      <c r="K49" s="14">
        <f t="shared" si="6"/>
        <v>31.24</v>
      </c>
      <c r="L49" s="22">
        <f t="shared" si="7"/>
        <v>72.03999999999999</v>
      </c>
      <c r="M49" s="13" t="s">
        <v>16</v>
      </c>
    </row>
    <row r="50" spans="1:13" ht="39.75" customHeight="1">
      <c r="A50" s="5">
        <v>48</v>
      </c>
      <c r="B50" s="10" t="s">
        <v>92</v>
      </c>
      <c r="C50" s="11">
        <v>20210508617</v>
      </c>
      <c r="D50" s="12" t="s">
        <v>90</v>
      </c>
      <c r="E50" s="10" t="s">
        <v>91</v>
      </c>
      <c r="F50" s="13">
        <v>70</v>
      </c>
      <c r="G50" s="9">
        <f t="shared" si="4"/>
        <v>21</v>
      </c>
      <c r="H50" s="13">
        <v>62</v>
      </c>
      <c r="I50" s="21">
        <f t="shared" si="5"/>
        <v>18.599999999999998</v>
      </c>
      <c r="J50" s="22">
        <v>77.2</v>
      </c>
      <c r="K50" s="14">
        <f t="shared" si="6"/>
        <v>30.880000000000003</v>
      </c>
      <c r="L50" s="22">
        <f t="shared" si="7"/>
        <v>70.47999999999999</v>
      </c>
      <c r="M50" s="13" t="s">
        <v>19</v>
      </c>
    </row>
    <row r="51" spans="1:13" ht="39.75" customHeight="1">
      <c r="A51" s="5">
        <v>49</v>
      </c>
      <c r="B51" s="10" t="s">
        <v>93</v>
      </c>
      <c r="C51" s="11">
        <v>20210508504</v>
      </c>
      <c r="D51" s="12" t="s">
        <v>94</v>
      </c>
      <c r="E51" s="10" t="s">
        <v>91</v>
      </c>
      <c r="F51" s="13">
        <v>66</v>
      </c>
      <c r="G51" s="9">
        <f t="shared" si="4"/>
        <v>19.8</v>
      </c>
      <c r="H51" s="13">
        <v>60</v>
      </c>
      <c r="I51" s="21">
        <f t="shared" si="5"/>
        <v>18</v>
      </c>
      <c r="J51" s="22">
        <v>79.2</v>
      </c>
      <c r="K51" s="14">
        <f t="shared" si="6"/>
        <v>31.680000000000003</v>
      </c>
      <c r="L51" s="22">
        <f t="shared" si="7"/>
        <v>69.48</v>
      </c>
      <c r="M51" s="9" t="s">
        <v>16</v>
      </c>
    </row>
    <row r="52" spans="1:13" ht="39.75" customHeight="1">
      <c r="A52" s="5">
        <v>50</v>
      </c>
      <c r="B52" s="10" t="s">
        <v>95</v>
      </c>
      <c r="C52" s="11">
        <v>20210508401</v>
      </c>
      <c r="D52" s="12" t="s">
        <v>94</v>
      </c>
      <c r="E52" s="10" t="s">
        <v>91</v>
      </c>
      <c r="F52" s="13">
        <v>63</v>
      </c>
      <c r="G52" s="9">
        <f t="shared" si="4"/>
        <v>18.9</v>
      </c>
      <c r="H52" s="13">
        <v>60</v>
      </c>
      <c r="I52" s="21">
        <f t="shared" si="5"/>
        <v>18</v>
      </c>
      <c r="J52" s="22">
        <v>76.6</v>
      </c>
      <c r="K52" s="14">
        <f t="shared" si="6"/>
        <v>30.64</v>
      </c>
      <c r="L52" s="22">
        <f t="shared" si="7"/>
        <v>67.53999999999999</v>
      </c>
      <c r="M52" s="9" t="s">
        <v>19</v>
      </c>
    </row>
    <row r="53" spans="1:13" ht="39.75" customHeight="1">
      <c r="A53" s="5">
        <v>51</v>
      </c>
      <c r="B53" s="10" t="s">
        <v>96</v>
      </c>
      <c r="C53" s="11">
        <v>20210508418</v>
      </c>
      <c r="D53" s="12" t="s">
        <v>94</v>
      </c>
      <c r="E53" s="10" t="s">
        <v>91</v>
      </c>
      <c r="F53" s="13">
        <v>62</v>
      </c>
      <c r="G53" s="9">
        <f t="shared" si="4"/>
        <v>18.599999999999998</v>
      </c>
      <c r="H53" s="13">
        <v>61</v>
      </c>
      <c r="I53" s="21">
        <f t="shared" si="5"/>
        <v>18.3</v>
      </c>
      <c r="J53" s="22">
        <v>76.2</v>
      </c>
      <c r="K53" s="14">
        <f t="shared" si="6"/>
        <v>30.480000000000004</v>
      </c>
      <c r="L53" s="22">
        <f t="shared" si="7"/>
        <v>67.38</v>
      </c>
      <c r="M53" s="9" t="s">
        <v>19</v>
      </c>
    </row>
    <row r="54" spans="1:13" ht="39.75" customHeight="1">
      <c r="A54" s="5">
        <v>54</v>
      </c>
      <c r="B54" s="15" t="s">
        <v>97</v>
      </c>
      <c r="C54" s="16">
        <v>20210508228</v>
      </c>
      <c r="D54" s="17" t="s">
        <v>56</v>
      </c>
      <c r="E54" s="15" t="s">
        <v>98</v>
      </c>
      <c r="F54" s="18">
        <v>57</v>
      </c>
      <c r="G54" s="9">
        <f t="shared" si="4"/>
        <v>17.099999999999998</v>
      </c>
      <c r="H54" s="18">
        <v>67</v>
      </c>
      <c r="I54" s="21">
        <f t="shared" si="5"/>
        <v>20.099999999999998</v>
      </c>
      <c r="J54" s="18">
        <v>81</v>
      </c>
      <c r="K54" s="14">
        <f t="shared" si="6"/>
        <v>32.4</v>
      </c>
      <c r="L54" s="22">
        <f t="shared" si="7"/>
        <v>69.6</v>
      </c>
      <c r="M54" s="9" t="s">
        <v>16</v>
      </c>
    </row>
    <row r="55" spans="1:13" ht="39.75" customHeight="1">
      <c r="A55" s="5">
        <v>53</v>
      </c>
      <c r="B55" s="15" t="s">
        <v>99</v>
      </c>
      <c r="C55" s="16">
        <v>20210507913</v>
      </c>
      <c r="D55" s="17" t="s">
        <v>56</v>
      </c>
      <c r="E55" s="15" t="s">
        <v>98</v>
      </c>
      <c r="F55" s="18">
        <v>68</v>
      </c>
      <c r="G55" s="9">
        <f t="shared" si="4"/>
        <v>20.4</v>
      </c>
      <c r="H55" s="18">
        <v>60</v>
      </c>
      <c r="I55" s="21">
        <f t="shared" si="5"/>
        <v>18</v>
      </c>
      <c r="J55" s="18">
        <v>77.6</v>
      </c>
      <c r="K55" s="14">
        <f t="shared" si="6"/>
        <v>31.04</v>
      </c>
      <c r="L55" s="22">
        <f t="shared" si="7"/>
        <v>69.44</v>
      </c>
      <c r="M55" s="9" t="s">
        <v>16</v>
      </c>
    </row>
    <row r="56" spans="1:13" ht="39.75" customHeight="1">
      <c r="A56" s="5">
        <v>52</v>
      </c>
      <c r="B56" s="15" t="s">
        <v>100</v>
      </c>
      <c r="C56" s="16">
        <v>20210507818</v>
      </c>
      <c r="D56" s="17" t="s">
        <v>56</v>
      </c>
      <c r="E56" s="15" t="s">
        <v>98</v>
      </c>
      <c r="F56" s="18">
        <v>69</v>
      </c>
      <c r="G56" s="9">
        <f t="shared" si="4"/>
        <v>20.7</v>
      </c>
      <c r="H56" s="18">
        <v>60</v>
      </c>
      <c r="I56" s="21">
        <f t="shared" si="5"/>
        <v>18</v>
      </c>
      <c r="J56" s="18">
        <v>76.8</v>
      </c>
      <c r="K56" s="14">
        <f t="shared" si="6"/>
        <v>30.72</v>
      </c>
      <c r="L56" s="22">
        <f t="shared" si="7"/>
        <v>69.42</v>
      </c>
      <c r="M56" s="18" t="s">
        <v>19</v>
      </c>
    </row>
    <row r="57" spans="1:13" ht="39.75" customHeight="1">
      <c r="A57" s="5">
        <v>55</v>
      </c>
      <c r="B57" s="15" t="s">
        <v>101</v>
      </c>
      <c r="C57" s="16">
        <v>20210508014</v>
      </c>
      <c r="D57" s="17" t="s">
        <v>56</v>
      </c>
      <c r="E57" s="15" t="s">
        <v>98</v>
      </c>
      <c r="F57" s="18">
        <v>70</v>
      </c>
      <c r="G57" s="9">
        <f t="shared" si="4"/>
        <v>21</v>
      </c>
      <c r="H57" s="18">
        <v>55</v>
      </c>
      <c r="I57" s="21">
        <f t="shared" si="5"/>
        <v>16.5</v>
      </c>
      <c r="J57" s="18">
        <v>77.2</v>
      </c>
      <c r="K57" s="14">
        <f t="shared" si="6"/>
        <v>30.880000000000003</v>
      </c>
      <c r="L57" s="22">
        <f t="shared" si="7"/>
        <v>68.38</v>
      </c>
      <c r="M57" s="18" t="s">
        <v>19</v>
      </c>
    </row>
    <row r="58" spans="1:13" ht="39.75" customHeight="1">
      <c r="A58" s="5">
        <v>56</v>
      </c>
      <c r="B58" s="6" t="s">
        <v>102</v>
      </c>
      <c r="C58" s="7">
        <v>20210504116</v>
      </c>
      <c r="D58" s="8" t="s">
        <v>45</v>
      </c>
      <c r="E58" s="6" t="s">
        <v>103</v>
      </c>
      <c r="F58" s="9">
        <v>67</v>
      </c>
      <c r="G58" s="9">
        <f t="shared" si="4"/>
        <v>20.099999999999998</v>
      </c>
      <c r="H58" s="9">
        <v>66</v>
      </c>
      <c r="I58" s="21">
        <f t="shared" si="5"/>
        <v>19.8</v>
      </c>
      <c r="J58" s="14">
        <v>82.9</v>
      </c>
      <c r="K58" s="14">
        <f t="shared" si="6"/>
        <v>33.160000000000004</v>
      </c>
      <c r="L58" s="22">
        <f t="shared" si="7"/>
        <v>73.06</v>
      </c>
      <c r="M58" s="9" t="s">
        <v>16</v>
      </c>
    </row>
    <row r="59" spans="1:13" ht="39.75" customHeight="1">
      <c r="A59" s="5">
        <v>57</v>
      </c>
      <c r="B59" s="6" t="s">
        <v>104</v>
      </c>
      <c r="C59" s="7">
        <v>20210504204</v>
      </c>
      <c r="D59" s="8" t="s">
        <v>45</v>
      </c>
      <c r="E59" s="6" t="s">
        <v>103</v>
      </c>
      <c r="F59" s="9">
        <v>63</v>
      </c>
      <c r="G59" s="9">
        <f t="shared" si="4"/>
        <v>18.9</v>
      </c>
      <c r="H59" s="9">
        <v>67</v>
      </c>
      <c r="I59" s="21">
        <f t="shared" si="5"/>
        <v>20.099999999999998</v>
      </c>
      <c r="J59" s="14">
        <v>79.1</v>
      </c>
      <c r="K59" s="14">
        <f t="shared" si="6"/>
        <v>31.64</v>
      </c>
      <c r="L59" s="22">
        <f t="shared" si="7"/>
        <v>70.64</v>
      </c>
      <c r="M59" s="9" t="s">
        <v>19</v>
      </c>
    </row>
    <row r="60" spans="1:13" ht="39.75" customHeight="1">
      <c r="A60" s="5">
        <v>58</v>
      </c>
      <c r="B60" s="6" t="s">
        <v>105</v>
      </c>
      <c r="C60" s="7">
        <v>20210501914</v>
      </c>
      <c r="D60" s="8" t="s">
        <v>45</v>
      </c>
      <c r="E60" s="6" t="s">
        <v>106</v>
      </c>
      <c r="F60" s="9">
        <v>71</v>
      </c>
      <c r="G60" s="9">
        <f t="shared" si="4"/>
        <v>21.3</v>
      </c>
      <c r="H60" s="9">
        <v>66</v>
      </c>
      <c r="I60" s="21">
        <f t="shared" si="5"/>
        <v>19.8</v>
      </c>
      <c r="J60" s="14">
        <v>81.1</v>
      </c>
      <c r="K60" s="14">
        <f t="shared" si="6"/>
        <v>32.44</v>
      </c>
      <c r="L60" s="22">
        <f t="shared" si="7"/>
        <v>73.53999999999999</v>
      </c>
      <c r="M60" s="9" t="s">
        <v>16</v>
      </c>
    </row>
    <row r="61" spans="1:13" ht="39.75" customHeight="1">
      <c r="A61" s="5">
        <v>59</v>
      </c>
      <c r="B61" s="6" t="s">
        <v>107</v>
      </c>
      <c r="C61" s="7">
        <v>20210502406</v>
      </c>
      <c r="D61" s="8" t="s">
        <v>45</v>
      </c>
      <c r="E61" s="6" t="s">
        <v>106</v>
      </c>
      <c r="F61" s="9">
        <v>67</v>
      </c>
      <c r="G61" s="9">
        <f t="shared" si="4"/>
        <v>20.099999999999998</v>
      </c>
      <c r="H61" s="9">
        <v>69</v>
      </c>
      <c r="I61" s="21">
        <f t="shared" si="5"/>
        <v>20.7</v>
      </c>
      <c r="J61" s="14">
        <v>80.4</v>
      </c>
      <c r="K61" s="14">
        <f t="shared" si="6"/>
        <v>32.160000000000004</v>
      </c>
      <c r="L61" s="22">
        <f t="shared" si="7"/>
        <v>72.96000000000001</v>
      </c>
      <c r="M61" s="9" t="s">
        <v>16</v>
      </c>
    </row>
    <row r="62" spans="1:13" ht="39.75" customHeight="1">
      <c r="A62" s="5">
        <v>60</v>
      </c>
      <c r="B62" s="6" t="s">
        <v>108</v>
      </c>
      <c r="C62" s="7">
        <v>20210501925</v>
      </c>
      <c r="D62" s="8" t="s">
        <v>45</v>
      </c>
      <c r="E62" s="6" t="s">
        <v>106</v>
      </c>
      <c r="F62" s="9">
        <v>70</v>
      </c>
      <c r="G62" s="9">
        <f t="shared" si="4"/>
        <v>21</v>
      </c>
      <c r="H62" s="9">
        <v>63</v>
      </c>
      <c r="I62" s="21">
        <f t="shared" si="5"/>
        <v>18.9</v>
      </c>
      <c r="J62" s="14">
        <v>75.9</v>
      </c>
      <c r="K62" s="14">
        <f t="shared" si="6"/>
        <v>30.360000000000003</v>
      </c>
      <c r="L62" s="22">
        <f t="shared" si="7"/>
        <v>70.26</v>
      </c>
      <c r="M62" s="9" t="s">
        <v>19</v>
      </c>
    </row>
    <row r="63" spans="1:13" ht="39.75" customHeight="1">
      <c r="A63" s="5">
        <v>61</v>
      </c>
      <c r="B63" s="6" t="s">
        <v>109</v>
      </c>
      <c r="C63" s="7">
        <v>20210502613</v>
      </c>
      <c r="D63" s="8" t="s">
        <v>45</v>
      </c>
      <c r="E63" s="6" t="s">
        <v>106</v>
      </c>
      <c r="F63" s="9">
        <v>67</v>
      </c>
      <c r="G63" s="9">
        <f t="shared" si="4"/>
        <v>20.099999999999998</v>
      </c>
      <c r="H63" s="9">
        <v>65</v>
      </c>
      <c r="I63" s="21">
        <f t="shared" si="5"/>
        <v>19.5</v>
      </c>
      <c r="J63" s="14">
        <v>75.8</v>
      </c>
      <c r="K63" s="14">
        <f t="shared" si="6"/>
        <v>30.32</v>
      </c>
      <c r="L63" s="22">
        <f t="shared" si="7"/>
        <v>69.91999999999999</v>
      </c>
      <c r="M63" s="9" t="s">
        <v>19</v>
      </c>
    </row>
    <row r="64" spans="1:13" ht="39.75" customHeight="1">
      <c r="A64" s="5">
        <v>62</v>
      </c>
      <c r="B64" s="10" t="s">
        <v>110</v>
      </c>
      <c r="C64" s="11">
        <v>20210505322</v>
      </c>
      <c r="D64" s="12" t="s">
        <v>86</v>
      </c>
      <c r="E64" s="10" t="s">
        <v>111</v>
      </c>
      <c r="F64" s="13">
        <v>69</v>
      </c>
      <c r="G64" s="9">
        <f t="shared" si="4"/>
        <v>20.7</v>
      </c>
      <c r="H64" s="13">
        <v>67</v>
      </c>
      <c r="I64" s="21">
        <f t="shared" si="5"/>
        <v>20.099999999999998</v>
      </c>
      <c r="J64" s="22">
        <v>79.2</v>
      </c>
      <c r="K64" s="14">
        <f t="shared" si="6"/>
        <v>31.680000000000003</v>
      </c>
      <c r="L64" s="22">
        <f t="shared" si="7"/>
        <v>72.48</v>
      </c>
      <c r="M64" s="9" t="s">
        <v>16</v>
      </c>
    </row>
    <row r="65" spans="1:13" ht="39.75" customHeight="1">
      <c r="A65" s="5">
        <v>63</v>
      </c>
      <c r="B65" s="10" t="s">
        <v>112</v>
      </c>
      <c r="C65" s="11">
        <v>20210505522</v>
      </c>
      <c r="D65" s="12" t="s">
        <v>86</v>
      </c>
      <c r="E65" s="10" t="s">
        <v>111</v>
      </c>
      <c r="F65" s="13">
        <v>65</v>
      </c>
      <c r="G65" s="9">
        <f t="shared" si="4"/>
        <v>19.5</v>
      </c>
      <c r="H65" s="13">
        <v>63</v>
      </c>
      <c r="I65" s="21">
        <f t="shared" si="5"/>
        <v>18.9</v>
      </c>
      <c r="J65" s="22">
        <v>80.6</v>
      </c>
      <c r="K65" s="14">
        <f t="shared" si="6"/>
        <v>32.24</v>
      </c>
      <c r="L65" s="22">
        <f t="shared" si="7"/>
        <v>70.64</v>
      </c>
      <c r="M65" s="9" t="s">
        <v>19</v>
      </c>
    </row>
    <row r="66" spans="1:13" ht="39.75" customHeight="1">
      <c r="A66" s="5">
        <v>64</v>
      </c>
      <c r="B66" s="10" t="s">
        <v>113</v>
      </c>
      <c r="C66" s="11">
        <v>20210505101</v>
      </c>
      <c r="D66" s="12" t="s">
        <v>114</v>
      </c>
      <c r="E66" s="4" t="s">
        <v>115</v>
      </c>
      <c r="F66" s="13">
        <v>55</v>
      </c>
      <c r="G66" s="9">
        <f t="shared" si="4"/>
        <v>16.5</v>
      </c>
      <c r="H66" s="13">
        <v>76</v>
      </c>
      <c r="I66" s="21">
        <f t="shared" si="5"/>
        <v>22.8</v>
      </c>
      <c r="J66" s="22">
        <v>82.6</v>
      </c>
      <c r="K66" s="14">
        <f t="shared" si="6"/>
        <v>33.04</v>
      </c>
      <c r="L66" s="22">
        <f t="shared" si="7"/>
        <v>72.34</v>
      </c>
      <c r="M66" s="13" t="s">
        <v>16</v>
      </c>
    </row>
    <row r="67" spans="1:13" ht="39.75" customHeight="1">
      <c r="A67" s="5">
        <v>65</v>
      </c>
      <c r="B67" s="10" t="s">
        <v>116</v>
      </c>
      <c r="C67" s="11">
        <v>20210505103</v>
      </c>
      <c r="D67" s="12" t="s">
        <v>114</v>
      </c>
      <c r="E67" s="4" t="s">
        <v>115</v>
      </c>
      <c r="F67" s="13">
        <v>65</v>
      </c>
      <c r="G67" s="9">
        <f t="shared" si="4"/>
        <v>19.5</v>
      </c>
      <c r="H67" s="13">
        <v>67</v>
      </c>
      <c r="I67" s="21">
        <f t="shared" si="5"/>
        <v>20.099999999999998</v>
      </c>
      <c r="J67" s="22">
        <v>79.1</v>
      </c>
      <c r="K67" s="14">
        <f t="shared" si="6"/>
        <v>31.64</v>
      </c>
      <c r="L67" s="22">
        <f t="shared" si="7"/>
        <v>71.24</v>
      </c>
      <c r="M67" s="13" t="s">
        <v>16</v>
      </c>
    </row>
    <row r="68" spans="1:13" ht="39.75" customHeight="1">
      <c r="A68" s="5">
        <v>66</v>
      </c>
      <c r="B68" s="10" t="s">
        <v>117</v>
      </c>
      <c r="C68" s="11">
        <v>20210505102</v>
      </c>
      <c r="D68" s="12" t="s">
        <v>114</v>
      </c>
      <c r="E68" s="4" t="s">
        <v>115</v>
      </c>
      <c r="F68" s="13">
        <v>59</v>
      </c>
      <c r="G68" s="9">
        <f t="shared" si="4"/>
        <v>17.7</v>
      </c>
      <c r="H68" s="13">
        <v>73</v>
      </c>
      <c r="I68" s="21">
        <f t="shared" si="5"/>
        <v>21.9</v>
      </c>
      <c r="J68" s="22">
        <v>76.8</v>
      </c>
      <c r="K68" s="14">
        <f t="shared" si="6"/>
        <v>30.72</v>
      </c>
      <c r="L68" s="22">
        <f t="shared" si="7"/>
        <v>70.32</v>
      </c>
      <c r="M68" s="13" t="s">
        <v>19</v>
      </c>
    </row>
    <row r="69" spans="1:13" ht="39.75" customHeight="1">
      <c r="A69" s="5">
        <v>67</v>
      </c>
      <c r="B69" s="10" t="s">
        <v>118</v>
      </c>
      <c r="C69" s="11" t="s">
        <v>119</v>
      </c>
      <c r="D69" s="12" t="s">
        <v>114</v>
      </c>
      <c r="E69" s="4" t="s">
        <v>115</v>
      </c>
      <c r="F69" s="13">
        <v>65</v>
      </c>
      <c r="G69" s="9">
        <f t="shared" si="4"/>
        <v>19.5</v>
      </c>
      <c r="H69" s="13">
        <v>61</v>
      </c>
      <c r="I69" s="21">
        <f t="shared" si="5"/>
        <v>18.3</v>
      </c>
      <c r="J69" s="22">
        <v>75</v>
      </c>
      <c r="K69" s="14">
        <f t="shared" si="6"/>
        <v>30</v>
      </c>
      <c r="L69" s="22">
        <f t="shared" si="7"/>
        <v>67.8</v>
      </c>
      <c r="M69" s="13" t="s">
        <v>19</v>
      </c>
    </row>
    <row r="70" spans="1:13" ht="39.75" customHeight="1">
      <c r="A70" s="5">
        <v>68</v>
      </c>
      <c r="B70" s="6" t="s">
        <v>120</v>
      </c>
      <c r="C70" s="7">
        <v>20210504410</v>
      </c>
      <c r="D70" s="8" t="s">
        <v>121</v>
      </c>
      <c r="E70" s="6" t="s">
        <v>122</v>
      </c>
      <c r="F70" s="9">
        <v>66</v>
      </c>
      <c r="G70" s="9">
        <f t="shared" si="4"/>
        <v>19.8</v>
      </c>
      <c r="H70" s="9">
        <v>63</v>
      </c>
      <c r="I70" s="21">
        <f t="shared" si="5"/>
        <v>18.9</v>
      </c>
      <c r="J70" s="14">
        <v>79</v>
      </c>
      <c r="K70" s="14">
        <f t="shared" si="6"/>
        <v>31.6</v>
      </c>
      <c r="L70" s="22">
        <f t="shared" si="7"/>
        <v>70.30000000000001</v>
      </c>
      <c r="M70" s="13" t="s">
        <v>16</v>
      </c>
    </row>
    <row r="71" spans="1:13" ht="39.75" customHeight="1">
      <c r="A71" s="5">
        <v>69</v>
      </c>
      <c r="B71" s="6" t="s">
        <v>123</v>
      </c>
      <c r="C71" s="7">
        <v>20210504516</v>
      </c>
      <c r="D71" s="8" t="s">
        <v>121</v>
      </c>
      <c r="E71" s="6" t="s">
        <v>122</v>
      </c>
      <c r="F71" s="9">
        <v>67</v>
      </c>
      <c r="G71" s="9">
        <f t="shared" si="4"/>
        <v>20.099999999999998</v>
      </c>
      <c r="H71" s="9">
        <v>63</v>
      </c>
      <c r="I71" s="21">
        <f t="shared" si="5"/>
        <v>18.9</v>
      </c>
      <c r="J71" s="14">
        <v>76.2</v>
      </c>
      <c r="K71" s="14">
        <f t="shared" si="6"/>
        <v>30.480000000000004</v>
      </c>
      <c r="L71" s="22">
        <f t="shared" si="7"/>
        <v>69.48</v>
      </c>
      <c r="M71" s="13" t="s">
        <v>19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2021-06-07T03:44:47Z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