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Titles" localSheetId="0">'汇总'!$3:$4</definedName>
  </definedNames>
  <calcPr fullCalcOnLoad="1"/>
</workbook>
</file>

<file path=xl/sharedStrings.xml><?xml version="1.0" encoding="utf-8"?>
<sst xmlns="http://schemas.openxmlformats.org/spreadsheetml/2006/main" count="440" uniqueCount="278">
  <si>
    <t>城口县2022年度公开考试录用公务员笔试、面试和总成绩公布表</t>
  </si>
  <si>
    <t xml:space="preserve">         根据公告规定，城口县组织开展了笔试、面试工作，现将参加笔试、面试人员的各项成绩公布如下：</t>
  </si>
  <si>
    <t>序号</t>
  </si>
  <si>
    <t>招录单位</t>
  </si>
  <si>
    <t>招录职位</t>
  </si>
  <si>
    <t>考生
姓名</t>
  </si>
  <si>
    <t>所学专业</t>
  </si>
  <si>
    <t>笔试成绩</t>
  </si>
  <si>
    <t>面试成绩</t>
  </si>
  <si>
    <t>总成绩</t>
  </si>
  <si>
    <t>按职位排序</t>
  </si>
  <si>
    <t>是否进入体检</t>
  </si>
  <si>
    <t>行测 成绩</t>
  </si>
  <si>
    <t>申论成绩</t>
  </si>
  <si>
    <t>专业 科目
成绩</t>
  </si>
  <si>
    <t>笔试总分</t>
  </si>
  <si>
    <t>笔试
折算分</t>
  </si>
  <si>
    <t>面试           成绩</t>
  </si>
  <si>
    <t>面试
折算分</t>
  </si>
  <si>
    <t>城口县修齐镇人民政府</t>
  </si>
  <si>
    <t>综合管理职位</t>
  </si>
  <si>
    <t>汪仕双</t>
  </si>
  <si>
    <t>经济学（经济与金融）</t>
  </si>
  <si>
    <t>是</t>
  </si>
  <si>
    <t>陈英</t>
  </si>
  <si>
    <t>财务管理</t>
  </si>
  <si>
    <t>否</t>
  </si>
  <si>
    <t>城口县乡镇机关</t>
  </si>
  <si>
    <r>
      <t>综合管理职位</t>
    </r>
    <r>
      <rPr>
        <sz val="11"/>
        <color indexed="8"/>
        <rFont val="Times New Roman"/>
        <family val="1"/>
      </rPr>
      <t>1</t>
    </r>
  </si>
  <si>
    <t>林澳华</t>
  </si>
  <si>
    <t>焊接技术与工程</t>
  </si>
  <si>
    <t>符美廷</t>
  </si>
  <si>
    <t>国际经济与贸易</t>
  </si>
  <si>
    <t>罗彬锋</t>
  </si>
  <si>
    <t>环境科学</t>
  </si>
  <si>
    <r>
      <t>综合管理职位</t>
    </r>
    <r>
      <rPr>
        <sz val="11"/>
        <color indexed="8"/>
        <rFont val="Times New Roman"/>
        <family val="1"/>
      </rPr>
      <t>2</t>
    </r>
  </si>
  <si>
    <t>王绍军</t>
  </si>
  <si>
    <t>会计学</t>
  </si>
  <si>
    <t>袁林</t>
  </si>
  <si>
    <t>旅游管理</t>
  </si>
  <si>
    <t>陈乐妮</t>
  </si>
  <si>
    <t>材料科学与工程</t>
  </si>
  <si>
    <r>
      <t>综合管理职位</t>
    </r>
    <r>
      <rPr>
        <sz val="11"/>
        <color indexed="8"/>
        <rFont val="Times New Roman"/>
        <family val="1"/>
      </rPr>
      <t>3</t>
    </r>
  </si>
  <si>
    <t>胡旭</t>
  </si>
  <si>
    <t>汉语言文学</t>
  </si>
  <si>
    <t>吴鹏</t>
  </si>
  <si>
    <t>袁鑫</t>
  </si>
  <si>
    <t>电子商务</t>
  </si>
  <si>
    <r>
      <t>综合管理职位</t>
    </r>
    <r>
      <rPr>
        <sz val="11"/>
        <color indexed="8"/>
        <rFont val="Times New Roman"/>
        <family val="1"/>
      </rPr>
      <t>4</t>
    </r>
  </si>
  <si>
    <t>刘欢</t>
  </si>
  <si>
    <t>英语专业</t>
  </si>
  <si>
    <t>余隆汭</t>
  </si>
  <si>
    <t>行政管理</t>
  </si>
  <si>
    <t>彭境</t>
  </si>
  <si>
    <t>英语</t>
  </si>
  <si>
    <t>李仙仙</t>
  </si>
  <si>
    <t>葡萄牙语</t>
  </si>
  <si>
    <t>城口县纪委监委</t>
  </si>
  <si>
    <t>周亚飞</t>
  </si>
  <si>
    <t>财政学</t>
  </si>
  <si>
    <t>陈晓欢</t>
  </si>
  <si>
    <t>材料化学</t>
  </si>
  <si>
    <t>彭雷</t>
  </si>
  <si>
    <t>港口航道与海岸工程</t>
  </si>
  <si>
    <t>信息管理职位</t>
  </si>
  <si>
    <t>杨天智</t>
  </si>
  <si>
    <t>网络工程</t>
  </si>
  <si>
    <t>冉渤驰</t>
  </si>
  <si>
    <t>软件工程</t>
  </si>
  <si>
    <t>唐良正</t>
  </si>
  <si>
    <t>计算机科学与技术</t>
  </si>
  <si>
    <r>
      <t>监督检查职位</t>
    </r>
    <r>
      <rPr>
        <sz val="11"/>
        <color indexed="8"/>
        <rFont val="Times New Roman"/>
        <family val="1"/>
      </rPr>
      <t>1</t>
    </r>
  </si>
  <si>
    <t>金豪</t>
  </si>
  <si>
    <t>轻化工程</t>
  </si>
  <si>
    <t>尹栎</t>
  </si>
  <si>
    <t>金融数学</t>
  </si>
  <si>
    <t>刘彬彬</t>
  </si>
  <si>
    <t>化学工程与工艺</t>
  </si>
  <si>
    <t>吴启静</t>
  </si>
  <si>
    <t>陈星璨</t>
  </si>
  <si>
    <t>人文地理与城乡规划</t>
  </si>
  <si>
    <t>肖宇</t>
  </si>
  <si>
    <t>市场营销</t>
  </si>
  <si>
    <r>
      <t>监督检查职位</t>
    </r>
    <r>
      <rPr>
        <sz val="11"/>
        <color indexed="8"/>
        <rFont val="Times New Roman"/>
        <family val="1"/>
      </rPr>
      <t>2</t>
    </r>
  </si>
  <si>
    <t>包欣</t>
  </si>
  <si>
    <t>代妮宏</t>
  </si>
  <si>
    <t>城口县医疗保障局</t>
  </si>
  <si>
    <t>医保基金监管职位</t>
  </si>
  <si>
    <t>刘洁</t>
  </si>
  <si>
    <t>临床医学</t>
  </si>
  <si>
    <t>王静</t>
  </si>
  <si>
    <t>马贤春</t>
  </si>
  <si>
    <t>城口县卫生健康委员会</t>
  </si>
  <si>
    <t>李振东</t>
  </si>
  <si>
    <t>土地资源管理</t>
  </si>
  <si>
    <t>林志强</t>
  </si>
  <si>
    <t>土木工程</t>
  </si>
  <si>
    <t>刘飞</t>
  </si>
  <si>
    <t>数学与应用数学（师范）</t>
  </si>
  <si>
    <t>向雪澜</t>
  </si>
  <si>
    <t>社会学</t>
  </si>
  <si>
    <t>罗瑞雪</t>
  </si>
  <si>
    <t>金融学</t>
  </si>
  <si>
    <t>朱鉴涛</t>
  </si>
  <si>
    <t>社会工作</t>
  </si>
  <si>
    <t>共青团城口县委</t>
  </si>
  <si>
    <t>杨雪</t>
  </si>
  <si>
    <t>机械设计制造及其自动化</t>
  </si>
  <si>
    <t>李骏朋</t>
  </si>
  <si>
    <t>安全工程</t>
  </si>
  <si>
    <t>王停</t>
  </si>
  <si>
    <t>工商管理</t>
  </si>
  <si>
    <t>城口县司法局</t>
  </si>
  <si>
    <r>
      <t>行政复议专员职位</t>
    </r>
    <r>
      <rPr>
        <sz val="11"/>
        <color indexed="8"/>
        <rFont val="Times New Roman"/>
        <family val="1"/>
      </rPr>
      <t>2</t>
    </r>
  </si>
  <si>
    <t>李磊</t>
  </si>
  <si>
    <t>法学</t>
  </si>
  <si>
    <r>
      <t>基层司法助理员职位</t>
    </r>
    <r>
      <rPr>
        <sz val="11"/>
        <color indexed="8"/>
        <rFont val="Times New Roman"/>
        <family val="1"/>
      </rPr>
      <t>1</t>
    </r>
  </si>
  <si>
    <t>廖祥锋</t>
  </si>
  <si>
    <t>周成禄</t>
  </si>
  <si>
    <r>
      <t>基层司法助理员职位</t>
    </r>
    <r>
      <rPr>
        <sz val="11"/>
        <color indexed="8"/>
        <rFont val="Times New Roman"/>
        <family val="1"/>
      </rPr>
      <t>2</t>
    </r>
  </si>
  <si>
    <t>陈伦梅</t>
  </si>
  <si>
    <t>杨淼</t>
  </si>
  <si>
    <r>
      <t>基层司法助理员职位</t>
    </r>
    <r>
      <rPr>
        <sz val="11"/>
        <color indexed="8"/>
        <rFont val="Times New Roman"/>
        <family val="1"/>
      </rPr>
      <t>3</t>
    </r>
  </si>
  <si>
    <t>王国军</t>
  </si>
  <si>
    <t>王世力</t>
  </si>
  <si>
    <t>陈久东</t>
  </si>
  <si>
    <r>
      <rPr>
        <sz val="11"/>
        <color indexed="8"/>
        <rFont val="方正楷体_GBK"/>
        <family val="4"/>
      </rPr>
      <t>城口县市场监管综合行政执法支队</t>
    </r>
  </si>
  <si>
    <r>
      <rPr>
        <sz val="11"/>
        <color indexed="8"/>
        <rFont val="方正楷体_GBK"/>
        <family val="4"/>
      </rPr>
      <t>市场监管职位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</si>
  <si>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楷体_GBK"/>
        <family val="4"/>
      </rPr>
      <t>王诗雨</t>
    </r>
  </si>
  <si>
    <r>
      <rPr>
        <sz val="11"/>
        <color indexed="8"/>
        <rFont val="方正楷体_GBK"/>
        <family val="4"/>
      </rPr>
      <t>生物技术</t>
    </r>
  </si>
  <si>
    <r>
      <rPr>
        <sz val="11"/>
        <color indexed="8"/>
        <rFont val="方正楷体_GBK"/>
        <family val="4"/>
      </rPr>
      <t>彭丹</t>
    </r>
  </si>
  <si>
    <r>
      <rPr>
        <sz val="11"/>
        <color indexed="8"/>
        <rFont val="方正楷体_GBK"/>
        <family val="4"/>
      </rPr>
      <t>食品科学与工程</t>
    </r>
  </si>
  <si>
    <r>
      <rPr>
        <sz val="11"/>
        <color indexed="8"/>
        <rFont val="方正楷体_GBK"/>
        <family val="4"/>
      </rPr>
      <t>市场监管职位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</si>
  <si>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楷体_GBK"/>
        <family val="4"/>
      </rPr>
      <t>王陈鑫</t>
    </r>
  </si>
  <si>
    <r>
      <rPr>
        <sz val="11"/>
        <color indexed="8"/>
        <rFont val="方正楷体_GBK"/>
        <family val="4"/>
      </rPr>
      <t>化学工程与工艺</t>
    </r>
  </si>
  <si>
    <r>
      <rPr>
        <sz val="11"/>
        <color indexed="8"/>
        <rFont val="方正楷体_GBK"/>
        <family val="4"/>
      </rPr>
      <t>傅甜</t>
    </r>
  </si>
  <si>
    <r>
      <rPr>
        <sz val="11"/>
        <color indexed="8"/>
        <rFont val="方正楷体_GBK"/>
        <family val="4"/>
      </rPr>
      <t>生物工程</t>
    </r>
  </si>
  <si>
    <r>
      <rPr>
        <sz val="11"/>
        <color indexed="8"/>
        <rFont val="方正楷体_GBK"/>
        <family val="4"/>
      </rPr>
      <t>朱毅</t>
    </r>
  </si>
  <si>
    <r>
      <rPr>
        <sz val="11"/>
        <color indexed="8"/>
        <rFont val="方正楷体_GBK"/>
        <family val="4"/>
      </rPr>
      <t>市场监管职位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</si>
  <si>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方正楷体_GBK"/>
        <family val="4"/>
      </rPr>
      <t>陈红梅</t>
    </r>
  </si>
  <si>
    <r>
      <rPr>
        <sz val="11"/>
        <color indexed="8"/>
        <rFont val="方正楷体_GBK"/>
        <family val="4"/>
      </rPr>
      <t>学前教育</t>
    </r>
  </si>
  <si>
    <r>
      <rPr>
        <sz val="11"/>
        <color indexed="8"/>
        <rFont val="方正楷体_GBK"/>
        <family val="4"/>
      </rPr>
      <t>冉小会</t>
    </r>
  </si>
  <si>
    <r>
      <rPr>
        <sz val="11"/>
        <color indexed="8"/>
        <rFont val="方正楷体_GBK"/>
        <family val="4"/>
      </rPr>
      <t>会计学</t>
    </r>
  </si>
  <si>
    <r>
      <rPr>
        <sz val="11"/>
        <color indexed="8"/>
        <rFont val="方正楷体_GBK"/>
        <family val="4"/>
      </rPr>
      <t>颜秋林</t>
    </r>
  </si>
  <si>
    <r>
      <rPr>
        <sz val="11"/>
        <color indexed="8"/>
        <rFont val="方正楷体_GBK"/>
        <family val="4"/>
      </rPr>
      <t>汉语言文学（师范）</t>
    </r>
  </si>
  <si>
    <r>
      <rPr>
        <sz val="11"/>
        <color indexed="8"/>
        <rFont val="方正楷体_GBK"/>
        <family val="4"/>
      </rPr>
      <t>市场监管职位</t>
    </r>
    <r>
      <rPr>
        <sz val="11"/>
        <color indexed="8"/>
        <rFont val="Times New Roman"/>
        <family val="1"/>
      </rPr>
      <t>5</t>
    </r>
  </si>
  <si>
    <r>
      <rPr>
        <sz val="11"/>
        <color indexed="8"/>
        <rFont val="方正楷体_GBK"/>
        <family val="4"/>
      </rPr>
      <t>徐兰</t>
    </r>
  </si>
  <si>
    <r>
      <rPr>
        <sz val="11"/>
        <color indexed="8"/>
        <rFont val="方正楷体_GBK"/>
        <family val="4"/>
      </rPr>
      <t>市场营销</t>
    </r>
  </si>
  <si>
    <r>
      <rPr>
        <sz val="11"/>
        <color indexed="8"/>
        <rFont val="方正楷体_GBK"/>
        <family val="4"/>
      </rPr>
      <t>庞蓓</t>
    </r>
  </si>
  <si>
    <r>
      <rPr>
        <sz val="11"/>
        <color indexed="8"/>
        <rFont val="方正楷体_GBK"/>
        <family val="4"/>
      </rPr>
      <t>伍小霞</t>
    </r>
  </si>
  <si>
    <r>
      <rPr>
        <sz val="11"/>
        <color indexed="8"/>
        <rFont val="方正楷体_GBK"/>
        <family val="4"/>
      </rPr>
      <t>经济学（金融学）</t>
    </r>
  </si>
  <si>
    <r>
      <rPr>
        <sz val="11"/>
        <color indexed="8"/>
        <rFont val="方正楷体_GBK"/>
        <family val="4"/>
      </rPr>
      <t>市场监管职位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</si>
  <si>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方正楷体_GBK"/>
        <family val="4"/>
      </rPr>
      <t>段然</t>
    </r>
  </si>
  <si>
    <r>
      <rPr>
        <sz val="11"/>
        <color indexed="8"/>
        <rFont val="方正楷体_GBK"/>
        <family val="4"/>
      </rPr>
      <t>机电一体化</t>
    </r>
  </si>
  <si>
    <r>
      <rPr>
        <sz val="11"/>
        <color indexed="8"/>
        <rFont val="方正楷体_GBK"/>
        <family val="4"/>
      </rPr>
      <t>付森行</t>
    </r>
  </si>
  <si>
    <r>
      <rPr>
        <sz val="11"/>
        <color indexed="8"/>
        <rFont val="方正楷体_GBK"/>
        <family val="4"/>
      </rPr>
      <t>金融学</t>
    </r>
  </si>
  <si>
    <r>
      <rPr>
        <sz val="11"/>
        <color indexed="8"/>
        <rFont val="方正楷体_GBK"/>
        <family val="4"/>
      </rPr>
      <t>王练</t>
    </r>
  </si>
  <si>
    <r>
      <rPr>
        <sz val="11"/>
        <color indexed="8"/>
        <rFont val="方正楷体_GBK"/>
        <family val="4"/>
      </rPr>
      <t>法学</t>
    </r>
  </si>
  <si>
    <r>
      <rPr>
        <sz val="11"/>
        <color indexed="8"/>
        <rFont val="方正楷体_GBK"/>
        <family val="4"/>
      </rPr>
      <t>城口县城市管理综合行政执法支队（参照）</t>
    </r>
  </si>
  <si>
    <r>
      <rPr>
        <sz val="11"/>
        <color indexed="8"/>
        <rFont val="方正楷体_GBK"/>
        <family val="4"/>
      </rPr>
      <t>违建执法职位</t>
    </r>
  </si>
  <si>
    <r>
      <rPr>
        <sz val="11"/>
        <color indexed="8"/>
        <rFont val="方正楷体_GBK"/>
        <family val="4"/>
      </rPr>
      <t>余梓庆</t>
    </r>
  </si>
  <si>
    <r>
      <rPr>
        <sz val="11"/>
        <color indexed="8"/>
        <rFont val="方正楷体_GBK"/>
        <family val="4"/>
      </rPr>
      <t>工程造价</t>
    </r>
  </si>
  <si>
    <r>
      <rPr>
        <sz val="11"/>
        <color indexed="8"/>
        <rFont val="方正楷体_GBK"/>
        <family val="4"/>
      </rPr>
      <t>罗泽洋</t>
    </r>
  </si>
  <si>
    <r>
      <rPr>
        <sz val="11"/>
        <color indexed="8"/>
        <rFont val="方正楷体_GBK"/>
        <family val="4"/>
      </rPr>
      <t>伯蕾泞</t>
    </r>
  </si>
  <si>
    <r>
      <rPr>
        <sz val="11"/>
        <color indexed="8"/>
        <rFont val="方正楷体_GBK"/>
        <family val="4"/>
      </rPr>
      <t>文均</t>
    </r>
  </si>
  <si>
    <r>
      <rPr>
        <sz val="11"/>
        <color indexed="8"/>
        <rFont val="方正楷体_GBK"/>
        <family val="4"/>
      </rPr>
      <t>工程管理</t>
    </r>
  </si>
  <si>
    <r>
      <rPr>
        <sz val="11"/>
        <color indexed="8"/>
        <rFont val="方正楷体_GBK"/>
        <family val="4"/>
      </rPr>
      <t>何玉鹏</t>
    </r>
  </si>
  <si>
    <r>
      <rPr>
        <sz val="11"/>
        <color indexed="8"/>
        <rFont val="方正楷体_GBK"/>
        <family val="4"/>
      </rPr>
      <t>信息管理与信息系统</t>
    </r>
  </si>
  <si>
    <r>
      <rPr>
        <sz val="11"/>
        <color indexed="8"/>
        <rFont val="方正楷体_GBK"/>
        <family val="4"/>
      </rPr>
      <t>陈丽</t>
    </r>
  </si>
  <si>
    <r>
      <rPr>
        <sz val="11"/>
        <color indexed="8"/>
        <rFont val="方正楷体_GBK"/>
        <family val="4"/>
      </rPr>
      <t>城口县规划和自然资源综合行政执法支队（参照）</t>
    </r>
  </si>
  <si>
    <r>
      <rPr>
        <sz val="11"/>
        <color indexed="8"/>
        <rFont val="方正楷体_GBK"/>
        <family val="4"/>
      </rPr>
      <t>综合行政执法职位</t>
    </r>
  </si>
  <si>
    <r>
      <rPr>
        <sz val="11"/>
        <color indexed="8"/>
        <rFont val="方正楷体_GBK"/>
        <family val="4"/>
      </rPr>
      <t>陈文艺</t>
    </r>
  </si>
  <si>
    <r>
      <rPr>
        <sz val="11"/>
        <color indexed="8"/>
        <rFont val="方正楷体_GBK"/>
        <family val="4"/>
      </rPr>
      <t>侦查学</t>
    </r>
  </si>
  <si>
    <r>
      <rPr>
        <sz val="11"/>
        <color indexed="8"/>
        <rFont val="方正楷体_GBK"/>
        <family val="4"/>
      </rPr>
      <t>马冲</t>
    </r>
  </si>
  <si>
    <r>
      <rPr>
        <sz val="11"/>
        <color indexed="8"/>
        <rFont val="方正楷体_GBK"/>
        <family val="4"/>
      </rPr>
      <t>治安学</t>
    </r>
  </si>
  <si>
    <r>
      <rPr>
        <sz val="11"/>
        <color indexed="8"/>
        <rFont val="方正楷体_GBK"/>
        <family val="4"/>
      </rPr>
      <t>王朝廷</t>
    </r>
  </si>
  <si>
    <r>
      <rPr>
        <sz val="11"/>
        <color indexed="8"/>
        <rFont val="方正楷体_GBK"/>
        <family val="4"/>
      </rPr>
      <t>公安管理</t>
    </r>
  </si>
  <si>
    <r>
      <rPr>
        <sz val="11"/>
        <color indexed="8"/>
        <rFont val="方正楷体_GBK"/>
        <family val="4"/>
      </rPr>
      <t>执法系统信息数据管理职位</t>
    </r>
  </si>
  <si>
    <r>
      <rPr>
        <sz val="11"/>
        <color indexed="8"/>
        <rFont val="方正楷体_GBK"/>
        <family val="4"/>
      </rPr>
      <t>肖雨璠</t>
    </r>
  </si>
  <si>
    <r>
      <rPr>
        <sz val="11"/>
        <color indexed="8"/>
        <rFont val="方正楷体_GBK"/>
        <family val="4"/>
      </rPr>
      <t>物联网工程</t>
    </r>
  </si>
  <si>
    <r>
      <rPr>
        <sz val="11"/>
        <color indexed="8"/>
        <rFont val="方正楷体_GBK"/>
        <family val="4"/>
      </rPr>
      <t>杨佰韬</t>
    </r>
  </si>
  <si>
    <r>
      <rPr>
        <sz val="11"/>
        <color indexed="8"/>
        <rFont val="方正楷体_GBK"/>
        <family val="4"/>
      </rPr>
      <t>规划设计职位</t>
    </r>
  </si>
  <si>
    <r>
      <rPr>
        <sz val="11"/>
        <color indexed="8"/>
        <rFont val="方正楷体_GBK"/>
        <family val="4"/>
      </rPr>
      <t>侯辰</t>
    </r>
  </si>
  <si>
    <r>
      <rPr>
        <sz val="11"/>
        <color indexed="8"/>
        <rFont val="方正楷体_GBK"/>
        <family val="4"/>
      </rPr>
      <t>环境设计</t>
    </r>
  </si>
  <si>
    <r>
      <rPr>
        <sz val="11"/>
        <color indexed="8"/>
        <rFont val="方正楷体_GBK"/>
        <family val="4"/>
      </rPr>
      <t>刘芮祺</t>
    </r>
  </si>
  <si>
    <r>
      <rPr>
        <sz val="11"/>
        <color indexed="8"/>
        <rFont val="方正楷体_GBK"/>
        <family val="4"/>
      </rPr>
      <t>服装与服饰设计</t>
    </r>
  </si>
  <si>
    <r>
      <rPr>
        <sz val="11"/>
        <color indexed="8"/>
        <rFont val="方正楷体_GBK"/>
        <family val="4"/>
      </rPr>
      <t>陈旭</t>
    </r>
  </si>
  <si>
    <r>
      <rPr>
        <sz val="11"/>
        <color indexed="8"/>
        <rFont val="方正楷体_GBK"/>
        <family val="4"/>
      </rPr>
      <t>环境艺术设计</t>
    </r>
  </si>
  <si>
    <r>
      <rPr>
        <sz val="11"/>
        <color indexed="8"/>
        <rFont val="方正楷体_GBK"/>
        <family val="4"/>
      </rPr>
      <t>城口县社会经济调查队（参照）</t>
    </r>
  </si>
  <si>
    <r>
      <rPr>
        <sz val="11"/>
        <color indexed="8"/>
        <rFont val="方正楷体_GBK"/>
        <family val="4"/>
      </rPr>
      <t>综合管理职位</t>
    </r>
  </si>
  <si>
    <r>
      <rPr>
        <sz val="11"/>
        <color indexed="8"/>
        <rFont val="方正楷体_GBK"/>
        <family val="4"/>
      </rPr>
      <t>郭玲君</t>
    </r>
  </si>
  <si>
    <r>
      <rPr>
        <sz val="11"/>
        <color indexed="8"/>
        <rFont val="方正楷体_GBK"/>
        <family val="4"/>
      </rPr>
      <t>财务管理</t>
    </r>
  </si>
  <si>
    <r>
      <rPr>
        <sz val="11"/>
        <color indexed="8"/>
        <rFont val="方正楷体_GBK"/>
        <family val="4"/>
      </rPr>
      <t>方庆</t>
    </r>
  </si>
  <si>
    <r>
      <rPr>
        <sz val="11"/>
        <color indexed="8"/>
        <rFont val="方正楷体_GBK"/>
        <family val="4"/>
      </rPr>
      <t>工商管理</t>
    </r>
  </si>
  <si>
    <r>
      <rPr>
        <sz val="11"/>
        <color indexed="8"/>
        <rFont val="方正楷体_GBK"/>
        <family val="4"/>
      </rPr>
      <t>丁梦亭</t>
    </r>
  </si>
  <si>
    <r>
      <rPr>
        <sz val="11"/>
        <color indexed="8"/>
        <rFont val="方正楷体_GBK"/>
        <family val="4"/>
      </rPr>
      <t>审计学</t>
    </r>
  </si>
  <si>
    <r>
      <rPr>
        <sz val="11"/>
        <color indexed="8"/>
        <rFont val="方正楷体_GBK"/>
        <family val="4"/>
      </rPr>
      <t>邓垚</t>
    </r>
  </si>
  <si>
    <r>
      <rPr>
        <sz val="11"/>
        <color indexed="8"/>
        <rFont val="方正楷体_GBK"/>
        <family val="4"/>
      </rPr>
      <t>工商管理类会计学</t>
    </r>
  </si>
  <si>
    <r>
      <rPr>
        <sz val="11"/>
        <color indexed="8"/>
        <rFont val="方正楷体_GBK"/>
        <family val="4"/>
      </rPr>
      <t>颜瑶</t>
    </r>
  </si>
  <si>
    <r>
      <rPr>
        <sz val="11"/>
        <color indexed="8"/>
        <rFont val="方正楷体_GBK"/>
        <family val="4"/>
      </rPr>
      <t>张颖</t>
    </r>
  </si>
  <si>
    <r>
      <rPr>
        <sz val="11"/>
        <color indexed="8"/>
        <rFont val="方正楷体_GBK"/>
        <family val="4"/>
      </rPr>
      <t>城口县就业和人才中心（参照）</t>
    </r>
  </si>
  <si>
    <r>
      <rPr>
        <sz val="11"/>
        <color indexed="8"/>
        <rFont val="方正楷体_GBK"/>
        <family val="4"/>
      </rPr>
      <t>文泽玲</t>
    </r>
  </si>
  <si>
    <r>
      <rPr>
        <sz val="11"/>
        <color indexed="8"/>
        <rFont val="方正楷体_GBK"/>
        <family val="4"/>
      </rPr>
      <t>汉语言文学</t>
    </r>
  </si>
  <si>
    <r>
      <rPr>
        <sz val="11"/>
        <color indexed="8"/>
        <rFont val="方正楷体_GBK"/>
        <family val="4"/>
      </rPr>
      <t>胥婕</t>
    </r>
  </si>
  <si>
    <r>
      <rPr>
        <sz val="11"/>
        <color indexed="8"/>
        <rFont val="方正楷体_GBK"/>
        <family val="4"/>
      </rPr>
      <t>罗媛</t>
    </r>
  </si>
  <si>
    <r>
      <rPr>
        <sz val="11"/>
        <color indexed="8"/>
        <rFont val="方正楷体_GBK"/>
        <family val="4"/>
      </rPr>
      <t>城口县林业局</t>
    </r>
  </si>
  <si>
    <r>
      <rPr>
        <sz val="11"/>
        <color indexed="8"/>
        <rFont val="方正楷体_GBK"/>
        <family val="4"/>
      </rPr>
      <t>王作</t>
    </r>
  </si>
  <si>
    <r>
      <rPr>
        <sz val="11"/>
        <color indexed="8"/>
        <rFont val="方正楷体_GBK"/>
        <family val="4"/>
      </rPr>
      <t>园林</t>
    </r>
  </si>
  <si>
    <r>
      <rPr>
        <sz val="11"/>
        <color indexed="8"/>
        <rFont val="方正楷体_GBK"/>
        <family val="4"/>
      </rPr>
      <t>张煊</t>
    </r>
  </si>
  <si>
    <r>
      <rPr>
        <sz val="11"/>
        <color indexed="8"/>
        <rFont val="方正楷体_GBK"/>
        <family val="4"/>
      </rPr>
      <t>城口县天然林保护中心（参照）</t>
    </r>
  </si>
  <si>
    <r>
      <rPr>
        <sz val="11"/>
        <color indexed="8"/>
        <rFont val="方正楷体_GBK"/>
        <family val="4"/>
      </rPr>
      <t>郭知一</t>
    </r>
  </si>
  <si>
    <r>
      <rPr>
        <sz val="11"/>
        <color indexed="8"/>
        <rFont val="方正楷体_GBK"/>
        <family val="4"/>
      </rPr>
      <t>农林经济管理</t>
    </r>
  </si>
  <si>
    <r>
      <rPr>
        <sz val="11"/>
        <color indexed="8"/>
        <rFont val="方正楷体_GBK"/>
        <family val="4"/>
      </rPr>
      <t>周倩</t>
    </r>
  </si>
  <si>
    <r>
      <rPr>
        <sz val="11"/>
        <color indexed="8"/>
        <rFont val="方正楷体_GBK"/>
        <family val="4"/>
      </rPr>
      <t>农村区域发展</t>
    </r>
  </si>
  <si>
    <r>
      <rPr>
        <sz val="11"/>
        <color indexed="8"/>
        <rFont val="方正楷体_GBK"/>
        <family val="4"/>
      </rPr>
      <t>韩宇</t>
    </r>
  </si>
  <si>
    <r>
      <rPr>
        <sz val="11"/>
        <color indexed="8"/>
        <rFont val="方正楷体_GBK"/>
        <family val="4"/>
      </rPr>
      <t>城口县人事劳动保障监察大队（参照）</t>
    </r>
  </si>
  <si>
    <r>
      <rPr>
        <sz val="11"/>
        <color indexed="8"/>
        <rFont val="方正楷体_GBK"/>
        <family val="4"/>
      </rPr>
      <t>段芋菲</t>
    </r>
  </si>
  <si>
    <r>
      <rPr>
        <sz val="11"/>
        <color indexed="8"/>
        <rFont val="方正楷体_GBK"/>
        <family val="4"/>
      </rPr>
      <t>谢思</t>
    </r>
  </si>
  <si>
    <r>
      <rPr>
        <sz val="11"/>
        <color indexed="8"/>
        <rFont val="方正楷体_GBK"/>
        <family val="4"/>
      </rPr>
      <t>钱进</t>
    </r>
  </si>
  <si>
    <r>
      <rPr>
        <sz val="11"/>
        <color indexed="8"/>
        <rFont val="方正楷体_GBK"/>
        <family val="4"/>
      </rPr>
      <t>城口县劳动人事仲裁院（参照）</t>
    </r>
  </si>
  <si>
    <r>
      <rPr>
        <sz val="11"/>
        <color indexed="8"/>
        <rFont val="方正楷体_GBK"/>
        <family val="4"/>
      </rPr>
      <t>王晨肸</t>
    </r>
  </si>
  <si>
    <r>
      <rPr>
        <sz val="11"/>
        <color indexed="8"/>
        <rFont val="方正楷体_GBK"/>
        <family val="4"/>
      </rPr>
      <t>英语专业</t>
    </r>
  </si>
  <si>
    <r>
      <rPr>
        <sz val="11"/>
        <color indexed="8"/>
        <rFont val="方正楷体_GBK"/>
        <family val="4"/>
      </rPr>
      <t>冉宗航</t>
    </r>
  </si>
  <si>
    <r>
      <rPr>
        <sz val="11"/>
        <color indexed="8"/>
        <rFont val="方正楷体_GBK"/>
        <family val="4"/>
      </rPr>
      <t>英语（师范）</t>
    </r>
  </si>
  <si>
    <r>
      <rPr>
        <sz val="11"/>
        <color indexed="8"/>
        <rFont val="方正楷体_GBK"/>
        <family val="4"/>
      </rPr>
      <t>张志远</t>
    </r>
  </si>
  <si>
    <r>
      <rPr>
        <sz val="11"/>
        <color indexed="8"/>
        <rFont val="方正楷体_GBK"/>
        <family val="4"/>
      </rPr>
      <t>商务英语</t>
    </r>
  </si>
  <si>
    <r>
      <rPr>
        <sz val="11"/>
        <color indexed="8"/>
        <rFont val="方正楷体_GBK"/>
        <family val="4"/>
      </rPr>
      <t>城口县社会保险事务中心（参照）</t>
    </r>
  </si>
  <si>
    <r>
      <rPr>
        <sz val="11"/>
        <color indexed="8"/>
        <rFont val="方正楷体_GBK"/>
        <family val="4"/>
      </rPr>
      <t>社会保险职位</t>
    </r>
  </si>
  <si>
    <r>
      <rPr>
        <sz val="11"/>
        <color indexed="8"/>
        <rFont val="方正楷体_GBK"/>
        <family val="4"/>
      </rPr>
      <t>王璨</t>
    </r>
  </si>
  <si>
    <r>
      <rPr>
        <sz val="11"/>
        <color indexed="8"/>
        <rFont val="方正楷体_GBK"/>
        <family val="4"/>
      </rPr>
      <t>电子信息工程</t>
    </r>
  </si>
  <si>
    <r>
      <rPr>
        <sz val="11"/>
        <color indexed="8"/>
        <rFont val="方正楷体_GBK"/>
        <family val="4"/>
      </rPr>
      <t>牟红瑾</t>
    </r>
  </si>
  <si>
    <r>
      <rPr>
        <sz val="11"/>
        <color indexed="8"/>
        <rFont val="方正楷体_GBK"/>
        <family val="4"/>
      </rPr>
      <t>电子信息科学与技术</t>
    </r>
  </si>
  <si>
    <r>
      <rPr>
        <sz val="11"/>
        <color indexed="8"/>
        <rFont val="方正楷体_GBK"/>
        <family val="4"/>
      </rPr>
      <t>梁歆雨</t>
    </r>
  </si>
  <si>
    <r>
      <rPr>
        <sz val="11"/>
        <color indexed="8"/>
        <rFont val="方正楷体_GBK"/>
        <family val="4"/>
      </rPr>
      <t>供用电技术</t>
    </r>
  </si>
  <si>
    <r>
      <rPr>
        <sz val="11"/>
        <color indexed="8"/>
        <rFont val="方正楷体_GBK"/>
        <family val="4"/>
      </rPr>
      <t>彭瑞</t>
    </r>
  </si>
  <si>
    <r>
      <rPr>
        <sz val="11"/>
        <color indexed="8"/>
        <rFont val="方正楷体_GBK"/>
        <family val="4"/>
      </rPr>
      <t>水利水电工程</t>
    </r>
  </si>
  <si>
    <r>
      <rPr>
        <sz val="11"/>
        <color indexed="8"/>
        <rFont val="方正楷体_GBK"/>
        <family val="4"/>
      </rPr>
      <t>彭域</t>
    </r>
  </si>
  <si>
    <r>
      <rPr>
        <sz val="11"/>
        <color indexed="8"/>
        <rFont val="方正楷体_GBK"/>
        <family val="4"/>
      </rPr>
      <t>杨琳</t>
    </r>
  </si>
  <si>
    <r>
      <rPr>
        <sz val="11"/>
        <color indexed="8"/>
        <rFont val="方正楷体_GBK"/>
        <family val="4"/>
      </rPr>
      <t>城口县公安局</t>
    </r>
  </si>
  <si>
    <r>
      <rPr>
        <sz val="11"/>
        <color indexed="8"/>
        <rFont val="方正楷体_GBK"/>
        <family val="4"/>
      </rPr>
      <t>基层执法勤务职位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</si>
  <si>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楷体_GBK"/>
        <family val="4"/>
      </rPr>
      <t>李爽</t>
    </r>
  </si>
  <si>
    <r>
      <rPr>
        <sz val="11"/>
        <color indexed="8"/>
        <rFont val="方正楷体_GBK"/>
        <family val="4"/>
      </rPr>
      <t>新闻学</t>
    </r>
  </si>
  <si>
    <r>
      <rPr>
        <sz val="11"/>
        <color indexed="8"/>
        <rFont val="方正楷体_GBK"/>
        <family val="4"/>
      </rPr>
      <t>张琦</t>
    </r>
  </si>
  <si>
    <r>
      <rPr>
        <sz val="11"/>
        <color indexed="8"/>
        <rFont val="方正楷体_GBK"/>
        <family val="4"/>
      </rPr>
      <t>新闻学（网络与新媒体）</t>
    </r>
  </si>
  <si>
    <r>
      <rPr>
        <sz val="11"/>
        <color indexed="8"/>
        <rFont val="方正楷体_GBK"/>
        <family val="4"/>
      </rPr>
      <t>基层执法勤务职位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</si>
  <si>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楷体_GBK"/>
        <family val="4"/>
      </rPr>
      <t>王家龙</t>
    </r>
  </si>
  <si>
    <r>
      <rPr>
        <sz val="11"/>
        <color indexed="8"/>
        <rFont val="方正楷体_GBK"/>
        <family val="4"/>
      </rPr>
      <t>车辆工程</t>
    </r>
  </si>
  <si>
    <r>
      <rPr>
        <sz val="11"/>
        <color indexed="8"/>
        <rFont val="方正楷体_GBK"/>
        <family val="4"/>
      </rPr>
      <t>彭亮</t>
    </r>
  </si>
  <si>
    <r>
      <rPr>
        <sz val="11"/>
        <color indexed="8"/>
        <rFont val="方正楷体_GBK"/>
        <family val="4"/>
      </rPr>
      <t>自动化</t>
    </r>
  </si>
  <si>
    <r>
      <rPr>
        <sz val="11"/>
        <color indexed="8"/>
        <rFont val="方正楷体_GBK"/>
        <family val="4"/>
      </rPr>
      <t>谭丞</t>
    </r>
  </si>
  <si>
    <r>
      <rPr>
        <sz val="11"/>
        <color indexed="8"/>
        <rFont val="方正楷体_GBK"/>
        <family val="4"/>
      </rPr>
      <t>日语</t>
    </r>
  </si>
  <si>
    <r>
      <rPr>
        <sz val="11"/>
        <color indexed="8"/>
        <rFont val="方正楷体_GBK"/>
        <family val="4"/>
      </rPr>
      <t>基层执法勤务职位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</si>
  <si>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方正楷体_GBK"/>
        <family val="4"/>
      </rPr>
      <t>向超</t>
    </r>
  </si>
  <si>
    <r>
      <rPr>
        <sz val="11"/>
        <color indexed="8"/>
        <rFont val="方正楷体_GBK"/>
        <family val="4"/>
      </rPr>
      <t>工商行政管理</t>
    </r>
  </si>
  <si>
    <r>
      <rPr>
        <sz val="11"/>
        <color indexed="8"/>
        <rFont val="方正楷体_GBK"/>
        <family val="4"/>
      </rPr>
      <t>黄国康</t>
    </r>
  </si>
  <si>
    <r>
      <rPr>
        <sz val="11"/>
        <color indexed="8"/>
        <rFont val="方正楷体_GBK"/>
        <family val="4"/>
      </rPr>
      <t>道路桥梁工程技术</t>
    </r>
  </si>
  <si>
    <r>
      <rPr>
        <sz val="11"/>
        <color indexed="8"/>
        <rFont val="方正楷体_GBK"/>
        <family val="4"/>
      </rPr>
      <t>周彬</t>
    </r>
  </si>
  <si>
    <r>
      <rPr>
        <sz val="11"/>
        <color indexed="8"/>
        <rFont val="方正楷体_GBK"/>
        <family val="4"/>
      </rPr>
      <t>测控技术与仪器</t>
    </r>
  </si>
  <si>
    <r>
      <rPr>
        <sz val="11"/>
        <color indexed="8"/>
        <rFont val="方正楷体_GBK"/>
        <family val="4"/>
      </rPr>
      <t>李伟</t>
    </r>
  </si>
  <si>
    <r>
      <rPr>
        <sz val="11"/>
        <color indexed="8"/>
        <rFont val="方正楷体_GBK"/>
        <family val="4"/>
      </rPr>
      <t>刑事侦查技术专业</t>
    </r>
  </si>
  <si>
    <r>
      <rPr>
        <sz val="11"/>
        <color indexed="8"/>
        <rFont val="方正楷体_GBK"/>
        <family val="4"/>
      </rPr>
      <t>杨建</t>
    </r>
  </si>
  <si>
    <r>
      <rPr>
        <sz val="11"/>
        <color indexed="8"/>
        <rFont val="方正楷体_GBK"/>
        <family val="4"/>
      </rPr>
      <t>物流管理</t>
    </r>
  </si>
  <si>
    <r>
      <rPr>
        <sz val="11"/>
        <color indexed="8"/>
        <rFont val="方正楷体_GBK"/>
        <family val="4"/>
      </rPr>
      <t>基层执法勤务职位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</si>
  <si>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方正楷体_GBK"/>
        <family val="4"/>
      </rPr>
      <t>张埜</t>
    </r>
  </si>
  <si>
    <r>
      <rPr>
        <sz val="11"/>
        <color indexed="8"/>
        <rFont val="方正楷体_GBK"/>
        <family val="4"/>
      </rPr>
      <t>通信技术</t>
    </r>
  </si>
  <si>
    <r>
      <rPr>
        <sz val="11"/>
        <color indexed="8"/>
        <rFont val="方正楷体_GBK"/>
        <family val="4"/>
      </rPr>
      <t>唐广</t>
    </r>
  </si>
  <si>
    <r>
      <rPr>
        <sz val="11"/>
        <color indexed="8"/>
        <rFont val="方正楷体_GBK"/>
        <family val="4"/>
      </rPr>
      <t>法律文秘</t>
    </r>
  </si>
  <si>
    <r>
      <rPr>
        <sz val="11"/>
        <color indexed="8"/>
        <rFont val="方正楷体_GBK"/>
        <family val="4"/>
      </rPr>
      <t>周驿</t>
    </r>
  </si>
  <si>
    <r>
      <rPr>
        <sz val="11"/>
        <color indexed="8"/>
        <rFont val="方正楷体_GBK"/>
        <family val="4"/>
      </rPr>
      <t>建筑设计</t>
    </r>
  </si>
  <si>
    <r>
      <rPr>
        <sz val="11"/>
        <color indexed="8"/>
        <rFont val="方正楷体_GBK"/>
        <family val="4"/>
      </rPr>
      <t>基层警务技术职位（法医）</t>
    </r>
  </si>
  <si>
    <r>
      <rPr>
        <sz val="11"/>
        <color indexed="8"/>
        <rFont val="方正楷体_GBK"/>
        <family val="4"/>
      </rPr>
      <t>桂林峰</t>
    </r>
  </si>
  <si>
    <r>
      <rPr>
        <sz val="11"/>
        <color indexed="8"/>
        <rFont val="方正楷体_GBK"/>
        <family val="4"/>
      </rPr>
      <t>法医学</t>
    </r>
  </si>
  <si>
    <r>
      <rPr>
        <sz val="11"/>
        <color indexed="8"/>
        <rFont val="方正楷体_GBK"/>
        <family val="4"/>
      </rPr>
      <t>城口县交通运输综合行政执法支队（参照）</t>
    </r>
  </si>
  <si>
    <r>
      <rPr>
        <sz val="11"/>
        <color indexed="8"/>
        <rFont val="方正楷体_GBK"/>
        <family val="4"/>
      </rPr>
      <t>法制审核职位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</si>
  <si>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楷体_GBK"/>
        <family val="4"/>
      </rPr>
      <t>张弢</t>
    </r>
  </si>
  <si>
    <r>
      <rPr>
        <sz val="11"/>
        <color indexed="8"/>
        <rFont val="方正楷体_GBK"/>
        <family val="4"/>
      </rPr>
      <t>黄一鸣</t>
    </r>
  </si>
  <si>
    <r>
      <rPr>
        <sz val="11"/>
        <color indexed="8"/>
        <rFont val="方正楷体_GBK"/>
        <family val="4"/>
      </rPr>
      <t>王瑞</t>
    </r>
  </si>
  <si>
    <r>
      <rPr>
        <sz val="12"/>
        <rFont val="方正楷体_GBK"/>
        <family val="4"/>
      </rPr>
      <t>注：总成绩计算公式为：考生总成绩＝公共科目笔试总成绩</t>
    </r>
    <r>
      <rPr>
        <sz val="12"/>
        <rFont val="Times New Roman"/>
        <family val="1"/>
      </rPr>
      <t>÷2×50%+</t>
    </r>
    <r>
      <rPr>
        <sz val="12"/>
        <rFont val="方正楷体_GBK"/>
        <family val="4"/>
      </rPr>
      <t>面试成绩</t>
    </r>
    <r>
      <rPr>
        <sz val="12"/>
        <rFont val="Times New Roman"/>
        <family val="1"/>
      </rPr>
      <t>×50%</t>
    </r>
    <r>
      <rPr>
        <sz val="12"/>
        <rFont val="方正楷体_GBK"/>
        <family val="4"/>
      </rPr>
      <t>；公安机关人民警察执法勤务职位的报考人员总成绩＝（行政职业能力测验成绩</t>
    </r>
    <r>
      <rPr>
        <sz val="12"/>
        <rFont val="Times New Roman"/>
        <family val="1"/>
      </rPr>
      <t>×40%+</t>
    </r>
    <r>
      <rPr>
        <sz val="12"/>
        <rFont val="方正楷体_GBK"/>
        <family val="4"/>
      </rPr>
      <t>申论成绩</t>
    </r>
    <r>
      <rPr>
        <sz val="12"/>
        <rFont val="Times New Roman"/>
        <family val="1"/>
      </rPr>
      <t>×30%+</t>
    </r>
    <r>
      <rPr>
        <sz val="12"/>
        <rFont val="方正楷体_GBK"/>
        <family val="4"/>
      </rPr>
      <t>专业科目考试成绩</t>
    </r>
    <r>
      <rPr>
        <sz val="12"/>
        <rFont val="Times New Roman"/>
        <family val="1"/>
      </rPr>
      <t>×30%</t>
    </r>
    <r>
      <rPr>
        <sz val="12"/>
        <rFont val="方正楷体_GBK"/>
        <family val="4"/>
      </rPr>
      <t>）</t>
    </r>
    <r>
      <rPr>
        <sz val="12"/>
        <rFont val="Times New Roman"/>
        <family val="1"/>
      </rPr>
      <t>×50%+</t>
    </r>
    <r>
      <rPr>
        <sz val="12"/>
        <rFont val="方正楷体_GBK"/>
        <family val="4"/>
      </rPr>
      <t>面试成绩</t>
    </r>
    <r>
      <rPr>
        <sz val="12"/>
        <rFont val="Times New Roman"/>
        <family val="1"/>
      </rPr>
      <t>×50%</t>
    </r>
    <r>
      <rPr>
        <sz val="12"/>
        <rFont val="方正楷体_GBK"/>
        <family val="4"/>
      </rPr>
      <t>。</t>
    </r>
    <r>
      <rPr>
        <sz val="12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方正楷体_GBK"/>
        <family val="4"/>
      </rPr>
      <t>中共城口县委组织部</t>
    </r>
    <r>
      <rPr>
        <sz val="12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2022 </t>
    </r>
    <r>
      <rPr>
        <sz val="12"/>
        <rFont val="方正楷体_GBK"/>
        <family val="4"/>
      </rPr>
      <t>年</t>
    </r>
    <r>
      <rPr>
        <sz val="12"/>
        <rFont val="Times New Roman"/>
        <family val="1"/>
      </rPr>
      <t xml:space="preserve"> 8</t>
    </r>
    <r>
      <rPr>
        <sz val="12"/>
        <rFont val="方正楷体_GBK"/>
        <family val="4"/>
      </rPr>
      <t>月</t>
    </r>
    <r>
      <rPr>
        <sz val="12"/>
        <rFont val="Times New Roman"/>
        <family val="1"/>
      </rPr>
      <t>6</t>
    </r>
    <r>
      <rPr>
        <sz val="12"/>
        <rFont val="方正楷体_GBK"/>
        <family val="4"/>
      </rPr>
      <t>日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</si>
</sst>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方正楷体_GBK"/>
      <family val="4"/>
    </font>
    <font>
      <sz val="18"/>
      <name val="方正小标宋_GBK"/>
      <family val="4"/>
    </font>
    <font>
      <sz val="18"/>
      <name val="Times New Roman"/>
      <family val="1"/>
    </font>
    <font>
      <sz val="11"/>
      <name val="方正楷体_GBK"/>
      <family val="4"/>
    </font>
    <font>
      <sz val="11"/>
      <name val="方正黑体_GBK"/>
      <family val="4"/>
    </font>
    <font>
      <sz val="11"/>
      <name val="Times New Roman"/>
      <family val="1"/>
    </font>
    <font>
      <sz val="11"/>
      <color indexed="8"/>
      <name val="方正楷体_GBK"/>
      <family val="4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方正楷体_GBK"/>
      <family val="4"/>
    </font>
    <font>
      <sz val="11"/>
      <color indexed="8"/>
      <name val="方正黑体_GBK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theme="1"/>
      <name val="方正楷体_GBK"/>
      <family val="4"/>
    </font>
    <font>
      <sz val="11"/>
      <color theme="1"/>
      <name val="Times New Roman"/>
      <family val="1"/>
    </font>
    <font>
      <sz val="11"/>
      <color theme="1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52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65" applyFont="1" applyFill="1" applyBorder="1" applyAlignment="1">
      <alignment horizontal="center" vertical="center"/>
      <protection/>
    </xf>
    <xf numFmtId="0" fontId="4" fillId="33" borderId="0" xfId="65" applyFont="1" applyFill="1" applyBorder="1" applyAlignment="1">
      <alignment horizontal="center" vertical="center" wrapText="1"/>
      <protection/>
    </xf>
    <xf numFmtId="0" fontId="4" fillId="33" borderId="0" xfId="65" applyFont="1" applyFill="1" applyBorder="1" applyAlignment="1">
      <alignment horizontal="center" vertical="center"/>
      <protection/>
    </xf>
    <xf numFmtId="0" fontId="5" fillId="33" borderId="0" xfId="65" applyFont="1" applyFill="1" applyBorder="1" applyAlignment="1">
      <alignment horizontal="left" vertical="center" wrapText="1"/>
      <protection/>
    </xf>
    <xf numFmtId="0" fontId="5" fillId="33" borderId="0" xfId="65" applyFont="1" applyFill="1" applyBorder="1" applyAlignment="1">
      <alignment horizontal="center" vertical="center" wrapText="1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shrinkToFi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10" fillId="33" borderId="0" xfId="65" applyFont="1" applyFill="1" applyBorder="1" applyAlignment="1">
      <alignment horizontal="center" vertical="center"/>
      <protection/>
    </xf>
    <xf numFmtId="0" fontId="11" fillId="33" borderId="0" xfId="65" applyFont="1" applyFill="1" applyBorder="1" applyAlignment="1">
      <alignment horizontal="center" vertical="center"/>
      <protection/>
    </xf>
    <xf numFmtId="0" fontId="12" fillId="33" borderId="0" xfId="65" applyFont="1" applyFill="1" applyBorder="1" applyAlignment="1">
      <alignment horizontal="left" vertical="center" wrapText="1"/>
      <protection/>
    </xf>
    <xf numFmtId="0" fontId="2" fillId="33" borderId="0" xfId="65" applyFont="1" applyFill="1" applyBorder="1" applyAlignment="1">
      <alignment horizontal="left" vertical="center" wrapText="1"/>
      <protection/>
    </xf>
    <xf numFmtId="0" fontId="13" fillId="33" borderId="10" xfId="65" applyFont="1" applyFill="1" applyBorder="1" applyAlignment="1">
      <alignment horizontal="center" vertical="center" wrapText="1"/>
      <protection/>
    </xf>
    <xf numFmtId="0" fontId="55" fillId="33" borderId="10" xfId="65" applyFont="1" applyFill="1" applyBorder="1" applyAlignment="1">
      <alignment horizontal="center" vertical="center" wrapText="1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65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10" xfId="65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1">
      <pane ySplit="4" topLeftCell="A5" activePane="bottomLeft" state="frozen"/>
      <selection pane="bottomLeft" activeCell="Q8" sqref="Q8"/>
    </sheetView>
  </sheetViews>
  <sheetFormatPr defaultColWidth="9.00390625" defaultRowHeight="14.25"/>
  <cols>
    <col min="1" max="1" width="4.25390625" style="3" customWidth="1"/>
    <col min="2" max="2" width="12.75390625" style="4" customWidth="1"/>
    <col min="3" max="3" width="10.75390625" style="5" customWidth="1"/>
    <col min="4" max="4" width="7.75390625" style="3" customWidth="1"/>
    <col min="5" max="5" width="18.625" style="3" customWidth="1"/>
    <col min="6" max="6" width="6.75390625" style="6" customWidth="1"/>
    <col min="7" max="7" width="6.375" style="6" customWidth="1"/>
    <col min="8" max="8" width="6.625" style="6" customWidth="1"/>
    <col min="9" max="9" width="6.375" style="6" customWidth="1"/>
    <col min="10" max="10" width="8.00390625" style="6" customWidth="1"/>
    <col min="11" max="11" width="7.875" style="3" customWidth="1"/>
    <col min="12" max="12" width="7.25390625" style="3" customWidth="1"/>
    <col min="13" max="13" width="8.625" style="7" customWidth="1"/>
    <col min="14" max="14" width="7.00390625" style="3" customWidth="1"/>
    <col min="15" max="15" width="7.875" style="8" customWidth="1"/>
    <col min="16" max="16384" width="9.00390625" style="3" customWidth="1"/>
  </cols>
  <sheetData>
    <row r="1" spans="1:15" ht="31.5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25"/>
      <c r="N1" s="11"/>
      <c r="O1" s="26"/>
    </row>
    <row r="2" spans="1:15" ht="27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  <c r="J2" s="13"/>
      <c r="K2" s="12"/>
      <c r="L2" s="12"/>
      <c r="M2" s="27"/>
      <c r="N2" s="12"/>
      <c r="O2" s="28"/>
    </row>
    <row r="3" spans="1:15" ht="22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29" t="s">
        <v>8</v>
      </c>
      <c r="L3" s="30"/>
      <c r="M3" s="15" t="s">
        <v>9</v>
      </c>
      <c r="N3" s="15" t="s">
        <v>10</v>
      </c>
      <c r="O3" s="15" t="s">
        <v>11</v>
      </c>
    </row>
    <row r="4" spans="1:15" ht="42.75">
      <c r="A4" s="14"/>
      <c r="B4" s="15"/>
      <c r="C4" s="15"/>
      <c r="D4" s="15"/>
      <c r="E4" s="15"/>
      <c r="F4" s="15" t="s">
        <v>12</v>
      </c>
      <c r="G4" s="15" t="s">
        <v>13</v>
      </c>
      <c r="H4" s="15" t="s">
        <v>14</v>
      </c>
      <c r="I4" s="15" t="s">
        <v>15</v>
      </c>
      <c r="J4" s="15" t="s">
        <v>16</v>
      </c>
      <c r="K4" s="15" t="s">
        <v>17</v>
      </c>
      <c r="L4" s="15" t="s">
        <v>18</v>
      </c>
      <c r="M4" s="15"/>
      <c r="N4" s="15"/>
      <c r="O4" s="15"/>
    </row>
    <row r="5" spans="1:15" s="1" customFormat="1" ht="30" customHeight="1">
      <c r="A5" s="16">
        <v>1</v>
      </c>
      <c r="B5" s="17" t="s">
        <v>19</v>
      </c>
      <c r="C5" s="17" t="s">
        <v>20</v>
      </c>
      <c r="D5" s="18" t="s">
        <v>21</v>
      </c>
      <c r="E5" s="19" t="s">
        <v>22</v>
      </c>
      <c r="F5" s="20">
        <v>62</v>
      </c>
      <c r="G5" s="20">
        <v>75.5</v>
      </c>
      <c r="H5" s="20"/>
      <c r="I5" s="20">
        <v>137.5</v>
      </c>
      <c r="J5" s="20">
        <f aca="true" t="shared" si="0" ref="J5:J19">I5*0.25</f>
        <v>34.375</v>
      </c>
      <c r="K5" s="31">
        <v>72.6</v>
      </c>
      <c r="L5" s="31">
        <f>K5*0.5</f>
        <v>36.3</v>
      </c>
      <c r="M5" s="31">
        <f aca="true" t="shared" si="1" ref="M5:M19">L5+J5</f>
        <v>70.675</v>
      </c>
      <c r="N5" s="31">
        <v>1</v>
      </c>
      <c r="O5" s="19" t="s">
        <v>23</v>
      </c>
    </row>
    <row r="6" spans="1:15" s="1" customFormat="1" ht="30" customHeight="1">
      <c r="A6" s="16">
        <v>2</v>
      </c>
      <c r="B6" s="21"/>
      <c r="C6" s="21"/>
      <c r="D6" s="18" t="s">
        <v>24</v>
      </c>
      <c r="E6" s="19" t="s">
        <v>25</v>
      </c>
      <c r="F6" s="20">
        <v>54.5</v>
      </c>
      <c r="G6" s="20">
        <v>65.5</v>
      </c>
      <c r="H6" s="20"/>
      <c r="I6" s="20">
        <v>120</v>
      </c>
      <c r="J6" s="20">
        <f t="shared" si="0"/>
        <v>30</v>
      </c>
      <c r="K6" s="31">
        <v>66.4</v>
      </c>
      <c r="L6" s="31">
        <f aca="true" t="shared" si="2" ref="L6:L37">K6*0.5</f>
        <v>33.2</v>
      </c>
      <c r="M6" s="31">
        <f t="shared" si="1"/>
        <v>63.2</v>
      </c>
      <c r="N6" s="31">
        <v>2</v>
      </c>
      <c r="O6" s="19" t="s">
        <v>26</v>
      </c>
    </row>
    <row r="7" spans="1:15" s="1" customFormat="1" ht="30" customHeight="1">
      <c r="A7" s="16">
        <v>3</v>
      </c>
      <c r="B7" s="17" t="s">
        <v>27</v>
      </c>
      <c r="C7" s="17" t="s">
        <v>28</v>
      </c>
      <c r="D7" s="19" t="s">
        <v>29</v>
      </c>
      <c r="E7" s="19" t="s">
        <v>30</v>
      </c>
      <c r="F7" s="20">
        <v>75</v>
      </c>
      <c r="G7" s="20">
        <v>78.5</v>
      </c>
      <c r="H7" s="20"/>
      <c r="I7" s="20">
        <v>153.5</v>
      </c>
      <c r="J7" s="20">
        <f t="shared" si="0"/>
        <v>38.375</v>
      </c>
      <c r="K7" s="31">
        <v>72.6</v>
      </c>
      <c r="L7" s="31">
        <f t="shared" si="2"/>
        <v>36.3</v>
      </c>
      <c r="M7" s="31">
        <f t="shared" si="1"/>
        <v>74.675</v>
      </c>
      <c r="N7" s="31">
        <v>2</v>
      </c>
      <c r="O7" s="19" t="s">
        <v>26</v>
      </c>
    </row>
    <row r="8" spans="1:15" s="1" customFormat="1" ht="30" customHeight="1">
      <c r="A8" s="16">
        <v>4</v>
      </c>
      <c r="B8" s="21"/>
      <c r="C8" s="21"/>
      <c r="D8" s="19" t="s">
        <v>31</v>
      </c>
      <c r="E8" s="19" t="s">
        <v>32</v>
      </c>
      <c r="F8" s="20">
        <v>73.5</v>
      </c>
      <c r="G8" s="20">
        <v>75</v>
      </c>
      <c r="H8" s="20"/>
      <c r="I8" s="20">
        <v>148.5</v>
      </c>
      <c r="J8" s="20">
        <f t="shared" si="0"/>
        <v>37.125</v>
      </c>
      <c r="K8" s="31">
        <v>72.7</v>
      </c>
      <c r="L8" s="31">
        <f t="shared" si="2"/>
        <v>36.35</v>
      </c>
      <c r="M8" s="31">
        <f t="shared" si="1"/>
        <v>73.475</v>
      </c>
      <c r="N8" s="31">
        <v>3</v>
      </c>
      <c r="O8" s="19" t="s">
        <v>26</v>
      </c>
    </row>
    <row r="9" spans="1:15" s="1" customFormat="1" ht="30" customHeight="1">
      <c r="A9" s="16">
        <v>5</v>
      </c>
      <c r="B9" s="21"/>
      <c r="C9" s="21"/>
      <c r="D9" s="19" t="s">
        <v>33</v>
      </c>
      <c r="E9" s="19" t="s">
        <v>34</v>
      </c>
      <c r="F9" s="20">
        <v>69.5</v>
      </c>
      <c r="G9" s="20">
        <v>79</v>
      </c>
      <c r="H9" s="20"/>
      <c r="I9" s="20">
        <v>148.5</v>
      </c>
      <c r="J9" s="20">
        <f t="shared" si="0"/>
        <v>37.125</v>
      </c>
      <c r="K9" s="31">
        <v>78.7</v>
      </c>
      <c r="L9" s="31">
        <f t="shared" si="2"/>
        <v>39.35</v>
      </c>
      <c r="M9" s="31">
        <f t="shared" si="1"/>
        <v>76.475</v>
      </c>
      <c r="N9" s="31">
        <v>1</v>
      </c>
      <c r="O9" s="19" t="s">
        <v>23</v>
      </c>
    </row>
    <row r="10" spans="1:15" s="1" customFormat="1" ht="30" customHeight="1">
      <c r="A10" s="16">
        <v>6</v>
      </c>
      <c r="B10" s="21"/>
      <c r="C10" s="19" t="s">
        <v>35</v>
      </c>
      <c r="D10" s="19" t="s">
        <v>36</v>
      </c>
      <c r="E10" s="19" t="s">
        <v>37</v>
      </c>
      <c r="F10" s="20">
        <v>65</v>
      </c>
      <c r="G10" s="20">
        <v>81.5</v>
      </c>
      <c r="H10" s="20"/>
      <c r="I10" s="20">
        <v>146.5</v>
      </c>
      <c r="J10" s="20">
        <f t="shared" si="0"/>
        <v>36.625</v>
      </c>
      <c r="K10" s="31">
        <v>75.2</v>
      </c>
      <c r="L10" s="31">
        <f t="shared" si="2"/>
        <v>37.6</v>
      </c>
      <c r="M10" s="31">
        <f t="shared" si="1"/>
        <v>74.225</v>
      </c>
      <c r="N10" s="31">
        <v>1</v>
      </c>
      <c r="O10" s="19" t="s">
        <v>23</v>
      </c>
    </row>
    <row r="11" spans="1:15" s="1" customFormat="1" ht="30" customHeight="1">
      <c r="A11" s="16">
        <v>7</v>
      </c>
      <c r="B11" s="21"/>
      <c r="C11" s="22"/>
      <c r="D11" s="19" t="s">
        <v>38</v>
      </c>
      <c r="E11" s="19" t="s">
        <v>39</v>
      </c>
      <c r="F11" s="20">
        <v>68</v>
      </c>
      <c r="G11" s="20">
        <v>72</v>
      </c>
      <c r="H11" s="20"/>
      <c r="I11" s="20">
        <v>140</v>
      </c>
      <c r="J11" s="20">
        <f t="shared" si="0"/>
        <v>35</v>
      </c>
      <c r="K11" s="31">
        <v>75.5</v>
      </c>
      <c r="L11" s="31">
        <f t="shared" si="2"/>
        <v>37.75</v>
      </c>
      <c r="M11" s="31">
        <f t="shared" si="1"/>
        <v>72.75</v>
      </c>
      <c r="N11" s="31">
        <v>2</v>
      </c>
      <c r="O11" s="19" t="s">
        <v>26</v>
      </c>
    </row>
    <row r="12" spans="1:15" s="1" customFormat="1" ht="30" customHeight="1">
      <c r="A12" s="16">
        <v>8</v>
      </c>
      <c r="B12" s="21"/>
      <c r="C12" s="22"/>
      <c r="D12" s="19" t="s">
        <v>40</v>
      </c>
      <c r="E12" s="19" t="s">
        <v>41</v>
      </c>
      <c r="F12" s="20">
        <v>65.5</v>
      </c>
      <c r="G12" s="20">
        <v>73.5</v>
      </c>
      <c r="H12" s="20"/>
      <c r="I12" s="20">
        <v>139</v>
      </c>
      <c r="J12" s="20">
        <f t="shared" si="0"/>
        <v>34.75</v>
      </c>
      <c r="K12" s="31">
        <v>75.2</v>
      </c>
      <c r="L12" s="31">
        <f t="shared" si="2"/>
        <v>37.6</v>
      </c>
      <c r="M12" s="31">
        <f t="shared" si="1"/>
        <v>72.35</v>
      </c>
      <c r="N12" s="31">
        <v>3</v>
      </c>
      <c r="O12" s="19" t="s">
        <v>26</v>
      </c>
    </row>
    <row r="13" spans="1:15" s="1" customFormat="1" ht="30" customHeight="1">
      <c r="A13" s="16">
        <v>9</v>
      </c>
      <c r="B13" s="21"/>
      <c r="C13" s="19" t="s">
        <v>42</v>
      </c>
      <c r="D13" s="19" t="s">
        <v>43</v>
      </c>
      <c r="E13" s="19" t="s">
        <v>44</v>
      </c>
      <c r="F13" s="20">
        <v>64</v>
      </c>
      <c r="G13" s="20">
        <v>79.5</v>
      </c>
      <c r="H13" s="20"/>
      <c r="I13" s="20">
        <v>143.5</v>
      </c>
      <c r="J13" s="20">
        <f t="shared" si="0"/>
        <v>35.875</v>
      </c>
      <c r="K13" s="31">
        <v>75.5</v>
      </c>
      <c r="L13" s="31">
        <f t="shared" si="2"/>
        <v>37.75</v>
      </c>
      <c r="M13" s="31">
        <f t="shared" si="1"/>
        <v>73.625</v>
      </c>
      <c r="N13" s="31">
        <v>1</v>
      </c>
      <c r="O13" s="19" t="s">
        <v>23</v>
      </c>
    </row>
    <row r="14" spans="1:15" s="1" customFormat="1" ht="30" customHeight="1">
      <c r="A14" s="16">
        <v>10</v>
      </c>
      <c r="B14" s="21"/>
      <c r="C14" s="22"/>
      <c r="D14" s="19" t="s">
        <v>45</v>
      </c>
      <c r="E14" s="19" t="s">
        <v>37</v>
      </c>
      <c r="F14" s="20">
        <v>64</v>
      </c>
      <c r="G14" s="20">
        <v>77.5</v>
      </c>
      <c r="H14" s="20"/>
      <c r="I14" s="20">
        <v>141.5</v>
      </c>
      <c r="J14" s="20">
        <f t="shared" si="0"/>
        <v>35.375</v>
      </c>
      <c r="K14" s="31">
        <v>75.9</v>
      </c>
      <c r="L14" s="31">
        <f t="shared" si="2"/>
        <v>37.95</v>
      </c>
      <c r="M14" s="31">
        <f t="shared" si="1"/>
        <v>73.325</v>
      </c>
      <c r="N14" s="31">
        <v>2</v>
      </c>
      <c r="O14" s="19" t="s">
        <v>26</v>
      </c>
    </row>
    <row r="15" spans="1:15" s="1" customFormat="1" ht="30" customHeight="1">
      <c r="A15" s="16">
        <v>11</v>
      </c>
      <c r="B15" s="21"/>
      <c r="C15" s="22"/>
      <c r="D15" s="19" t="s">
        <v>46</v>
      </c>
      <c r="E15" s="19" t="s">
        <v>47</v>
      </c>
      <c r="F15" s="20">
        <v>59</v>
      </c>
      <c r="G15" s="20">
        <v>68</v>
      </c>
      <c r="H15" s="20"/>
      <c r="I15" s="20">
        <v>127</v>
      </c>
      <c r="J15" s="20">
        <f t="shared" si="0"/>
        <v>31.75</v>
      </c>
      <c r="K15" s="31">
        <v>73</v>
      </c>
      <c r="L15" s="31">
        <f t="shared" si="2"/>
        <v>36.5</v>
      </c>
      <c r="M15" s="31">
        <f t="shared" si="1"/>
        <v>68.25</v>
      </c>
      <c r="N15" s="31">
        <v>3</v>
      </c>
      <c r="O15" s="19" t="s">
        <v>26</v>
      </c>
    </row>
    <row r="16" spans="1:15" s="1" customFormat="1" ht="30" customHeight="1">
      <c r="A16" s="16">
        <v>12</v>
      </c>
      <c r="B16" s="21"/>
      <c r="C16" s="19" t="s">
        <v>48</v>
      </c>
      <c r="D16" s="19" t="s">
        <v>49</v>
      </c>
      <c r="E16" s="19" t="s">
        <v>50</v>
      </c>
      <c r="F16" s="20">
        <v>69.5</v>
      </c>
      <c r="G16" s="20">
        <v>85</v>
      </c>
      <c r="H16" s="20"/>
      <c r="I16" s="20">
        <v>154.5</v>
      </c>
      <c r="J16" s="20">
        <f t="shared" si="0"/>
        <v>38.625</v>
      </c>
      <c r="K16" s="31">
        <v>73.2</v>
      </c>
      <c r="L16" s="31">
        <f t="shared" si="2"/>
        <v>36.6</v>
      </c>
      <c r="M16" s="31">
        <f t="shared" si="1"/>
        <v>75.225</v>
      </c>
      <c r="N16" s="31">
        <v>1</v>
      </c>
      <c r="O16" s="19" t="s">
        <v>23</v>
      </c>
    </row>
    <row r="17" spans="1:15" s="1" customFormat="1" ht="30" customHeight="1">
      <c r="A17" s="16">
        <v>13</v>
      </c>
      <c r="B17" s="21"/>
      <c r="C17" s="22"/>
      <c r="D17" s="19" t="s">
        <v>51</v>
      </c>
      <c r="E17" s="19" t="s">
        <v>52</v>
      </c>
      <c r="F17" s="20">
        <v>66.5</v>
      </c>
      <c r="G17" s="20">
        <v>80.5</v>
      </c>
      <c r="H17" s="20"/>
      <c r="I17" s="20">
        <v>147</v>
      </c>
      <c r="J17" s="20">
        <f t="shared" si="0"/>
        <v>36.75</v>
      </c>
      <c r="K17" s="31">
        <v>74.4</v>
      </c>
      <c r="L17" s="31">
        <f t="shared" si="2"/>
        <v>37.2</v>
      </c>
      <c r="M17" s="31">
        <f t="shared" si="1"/>
        <v>73.95</v>
      </c>
      <c r="N17" s="31">
        <v>2</v>
      </c>
      <c r="O17" s="19" t="s">
        <v>26</v>
      </c>
    </row>
    <row r="18" spans="1:15" s="1" customFormat="1" ht="30" customHeight="1">
      <c r="A18" s="16">
        <v>14</v>
      </c>
      <c r="B18" s="21"/>
      <c r="C18" s="22"/>
      <c r="D18" s="19" t="s">
        <v>53</v>
      </c>
      <c r="E18" s="19" t="s">
        <v>54</v>
      </c>
      <c r="F18" s="20">
        <v>57.5</v>
      </c>
      <c r="G18" s="20">
        <v>71</v>
      </c>
      <c r="H18" s="20"/>
      <c r="I18" s="20">
        <v>128.5</v>
      </c>
      <c r="J18" s="20">
        <f t="shared" si="0"/>
        <v>32.125</v>
      </c>
      <c r="K18" s="31">
        <v>74.9</v>
      </c>
      <c r="L18" s="31">
        <f t="shared" si="2"/>
        <v>37.45</v>
      </c>
      <c r="M18" s="31">
        <f t="shared" si="1"/>
        <v>69.575</v>
      </c>
      <c r="N18" s="31">
        <v>3</v>
      </c>
      <c r="O18" s="19" t="s">
        <v>26</v>
      </c>
    </row>
    <row r="19" spans="1:15" s="1" customFormat="1" ht="30" customHeight="1">
      <c r="A19" s="16">
        <v>15</v>
      </c>
      <c r="B19" s="21"/>
      <c r="C19" s="22"/>
      <c r="D19" s="19" t="s">
        <v>55</v>
      </c>
      <c r="E19" s="19" t="s">
        <v>56</v>
      </c>
      <c r="F19" s="20">
        <v>57</v>
      </c>
      <c r="G19" s="20">
        <v>71.5</v>
      </c>
      <c r="H19" s="20"/>
      <c r="I19" s="20">
        <v>128.5</v>
      </c>
      <c r="J19" s="20">
        <f t="shared" si="0"/>
        <v>32.125</v>
      </c>
      <c r="K19" s="31">
        <v>74.9</v>
      </c>
      <c r="L19" s="31">
        <f t="shared" si="2"/>
        <v>37.45</v>
      </c>
      <c r="M19" s="31">
        <f t="shared" si="1"/>
        <v>69.575</v>
      </c>
      <c r="N19" s="31">
        <v>4</v>
      </c>
      <c r="O19" s="19" t="s">
        <v>26</v>
      </c>
    </row>
    <row r="20" spans="1:15" s="1" customFormat="1" ht="30" customHeight="1">
      <c r="A20" s="16">
        <v>16</v>
      </c>
      <c r="B20" s="19" t="s">
        <v>57</v>
      </c>
      <c r="C20" s="19" t="s">
        <v>20</v>
      </c>
      <c r="D20" s="19" t="s">
        <v>58</v>
      </c>
      <c r="E20" s="19" t="s">
        <v>59</v>
      </c>
      <c r="F20" s="20">
        <v>63</v>
      </c>
      <c r="G20" s="20">
        <v>66.5</v>
      </c>
      <c r="H20" s="20"/>
      <c r="I20" s="20">
        <v>129.5</v>
      </c>
      <c r="J20" s="20">
        <f aca="true" t="shared" si="3" ref="J5:J73">I20*0.25</f>
        <v>32.375</v>
      </c>
      <c r="K20" s="31">
        <v>74.34</v>
      </c>
      <c r="L20" s="31">
        <f t="shared" si="2"/>
        <v>37.17</v>
      </c>
      <c r="M20" s="31">
        <f aca="true" t="shared" si="4" ref="M20:M36">J20+L20</f>
        <v>69.545</v>
      </c>
      <c r="N20" s="31">
        <v>1</v>
      </c>
      <c r="O20" s="19" t="s">
        <v>23</v>
      </c>
    </row>
    <row r="21" spans="1:15" s="1" customFormat="1" ht="30" customHeight="1">
      <c r="A21" s="16">
        <v>17</v>
      </c>
      <c r="B21" s="22"/>
      <c r="C21" s="22"/>
      <c r="D21" s="19" t="s">
        <v>60</v>
      </c>
      <c r="E21" s="19" t="s">
        <v>61</v>
      </c>
      <c r="F21" s="20">
        <v>71.5</v>
      </c>
      <c r="G21" s="20">
        <v>55</v>
      </c>
      <c r="H21" s="20"/>
      <c r="I21" s="20">
        <v>126.5</v>
      </c>
      <c r="J21" s="20">
        <f t="shared" si="3"/>
        <v>31.625</v>
      </c>
      <c r="K21" s="31">
        <v>74.48</v>
      </c>
      <c r="L21" s="31">
        <f t="shared" si="2"/>
        <v>37.24</v>
      </c>
      <c r="M21" s="31">
        <f t="shared" si="4"/>
        <v>68.86500000000001</v>
      </c>
      <c r="N21" s="31">
        <v>2</v>
      </c>
      <c r="O21" s="19" t="s">
        <v>26</v>
      </c>
    </row>
    <row r="22" spans="1:15" s="1" customFormat="1" ht="30" customHeight="1">
      <c r="A22" s="16">
        <v>18</v>
      </c>
      <c r="B22" s="22"/>
      <c r="C22" s="22"/>
      <c r="D22" s="19" t="s">
        <v>62</v>
      </c>
      <c r="E22" s="19" t="s">
        <v>63</v>
      </c>
      <c r="F22" s="20">
        <v>65.5</v>
      </c>
      <c r="G22" s="20">
        <v>59.5</v>
      </c>
      <c r="H22" s="20"/>
      <c r="I22" s="20">
        <v>125</v>
      </c>
      <c r="J22" s="20">
        <f t="shared" si="3"/>
        <v>31.25</v>
      </c>
      <c r="K22" s="31">
        <v>74.44</v>
      </c>
      <c r="L22" s="31">
        <f t="shared" si="2"/>
        <v>37.22</v>
      </c>
      <c r="M22" s="31">
        <f t="shared" si="4"/>
        <v>68.47</v>
      </c>
      <c r="N22" s="31">
        <v>3</v>
      </c>
      <c r="O22" s="19" t="s">
        <v>26</v>
      </c>
    </row>
    <row r="23" spans="1:15" s="1" customFormat="1" ht="30" customHeight="1">
      <c r="A23" s="16">
        <v>19</v>
      </c>
      <c r="B23" s="22"/>
      <c r="C23" s="19" t="s">
        <v>64</v>
      </c>
      <c r="D23" s="19" t="s">
        <v>65</v>
      </c>
      <c r="E23" s="19" t="s">
        <v>66</v>
      </c>
      <c r="F23" s="20">
        <v>66</v>
      </c>
      <c r="G23" s="20">
        <v>67</v>
      </c>
      <c r="H23" s="20"/>
      <c r="I23" s="20">
        <v>133</v>
      </c>
      <c r="J23" s="20">
        <f t="shared" si="3"/>
        <v>33.25</v>
      </c>
      <c r="K23" s="31">
        <v>77.2</v>
      </c>
      <c r="L23" s="31">
        <f t="shared" si="2"/>
        <v>38.6</v>
      </c>
      <c r="M23" s="31">
        <f t="shared" si="4"/>
        <v>71.85</v>
      </c>
      <c r="N23" s="31">
        <v>1</v>
      </c>
      <c r="O23" s="19" t="s">
        <v>23</v>
      </c>
    </row>
    <row r="24" spans="1:15" s="1" customFormat="1" ht="30" customHeight="1">
      <c r="A24" s="16">
        <v>20</v>
      </c>
      <c r="B24" s="22"/>
      <c r="C24" s="22"/>
      <c r="D24" s="19" t="s">
        <v>67</v>
      </c>
      <c r="E24" s="19" t="s">
        <v>68</v>
      </c>
      <c r="F24" s="23">
        <v>70.5</v>
      </c>
      <c r="G24" s="23">
        <v>56</v>
      </c>
      <c r="H24" s="23"/>
      <c r="I24" s="23">
        <v>126.5</v>
      </c>
      <c r="J24" s="20">
        <f t="shared" si="3"/>
        <v>31.625</v>
      </c>
      <c r="K24" s="31">
        <v>75.46</v>
      </c>
      <c r="L24" s="31">
        <f t="shared" si="2"/>
        <v>37.73</v>
      </c>
      <c r="M24" s="31">
        <f t="shared" si="4"/>
        <v>69.35499999999999</v>
      </c>
      <c r="N24" s="31">
        <v>2</v>
      </c>
      <c r="O24" s="19" t="s">
        <v>26</v>
      </c>
    </row>
    <row r="25" spans="1:15" s="1" customFormat="1" ht="30" customHeight="1">
      <c r="A25" s="16">
        <v>21</v>
      </c>
      <c r="B25" s="22"/>
      <c r="C25" s="22"/>
      <c r="D25" s="19" t="s">
        <v>69</v>
      </c>
      <c r="E25" s="19" t="s">
        <v>70</v>
      </c>
      <c r="F25" s="20">
        <v>67.5</v>
      </c>
      <c r="G25" s="20">
        <v>59</v>
      </c>
      <c r="H25" s="20"/>
      <c r="I25" s="20">
        <v>126.5</v>
      </c>
      <c r="J25" s="20">
        <f t="shared" si="3"/>
        <v>31.625</v>
      </c>
      <c r="K25" s="31">
        <v>71.86</v>
      </c>
      <c r="L25" s="31">
        <f t="shared" si="2"/>
        <v>35.93</v>
      </c>
      <c r="M25" s="31">
        <f t="shared" si="4"/>
        <v>67.555</v>
      </c>
      <c r="N25" s="31">
        <v>3</v>
      </c>
      <c r="O25" s="19" t="s">
        <v>26</v>
      </c>
    </row>
    <row r="26" spans="1:15" s="1" customFormat="1" ht="30" customHeight="1">
      <c r="A26" s="16">
        <v>22</v>
      </c>
      <c r="B26" s="22"/>
      <c r="C26" s="19" t="s">
        <v>71</v>
      </c>
      <c r="D26" s="19" t="s">
        <v>72</v>
      </c>
      <c r="E26" s="19" t="s">
        <v>73</v>
      </c>
      <c r="F26" s="20">
        <v>58.5</v>
      </c>
      <c r="G26" s="20">
        <v>73.5</v>
      </c>
      <c r="H26" s="20"/>
      <c r="I26" s="20">
        <v>132</v>
      </c>
      <c r="J26" s="20">
        <f t="shared" si="3"/>
        <v>33</v>
      </c>
      <c r="K26" s="31">
        <v>76.12</v>
      </c>
      <c r="L26" s="31">
        <f t="shared" si="2"/>
        <v>38.06</v>
      </c>
      <c r="M26" s="31">
        <f t="shared" si="4"/>
        <v>71.06</v>
      </c>
      <c r="N26" s="31">
        <v>2</v>
      </c>
      <c r="O26" s="19" t="s">
        <v>23</v>
      </c>
    </row>
    <row r="27" spans="1:15" s="1" customFormat="1" ht="30" customHeight="1">
      <c r="A27" s="16">
        <v>23</v>
      </c>
      <c r="B27" s="22"/>
      <c r="C27" s="22"/>
      <c r="D27" s="19" t="s">
        <v>74</v>
      </c>
      <c r="E27" s="19" t="s">
        <v>75</v>
      </c>
      <c r="F27" s="20">
        <v>70.5</v>
      </c>
      <c r="G27" s="20">
        <v>61.5</v>
      </c>
      <c r="H27" s="20"/>
      <c r="I27" s="20">
        <v>132</v>
      </c>
      <c r="J27" s="20">
        <f t="shared" si="3"/>
        <v>33</v>
      </c>
      <c r="K27" s="31">
        <v>78.84</v>
      </c>
      <c r="L27" s="31">
        <f t="shared" si="2"/>
        <v>39.42</v>
      </c>
      <c r="M27" s="31">
        <f t="shared" si="4"/>
        <v>72.42</v>
      </c>
      <c r="N27" s="31">
        <v>1</v>
      </c>
      <c r="O27" s="19" t="s">
        <v>23</v>
      </c>
    </row>
    <row r="28" spans="1:15" s="1" customFormat="1" ht="30" customHeight="1">
      <c r="A28" s="16">
        <v>24</v>
      </c>
      <c r="B28" s="22"/>
      <c r="C28" s="22"/>
      <c r="D28" s="19" t="s">
        <v>76</v>
      </c>
      <c r="E28" s="19" t="s">
        <v>77</v>
      </c>
      <c r="F28" s="23">
        <v>69</v>
      </c>
      <c r="G28" s="23">
        <v>60</v>
      </c>
      <c r="H28" s="23"/>
      <c r="I28" s="23">
        <v>129</v>
      </c>
      <c r="J28" s="20">
        <f t="shared" si="3"/>
        <v>32.25</v>
      </c>
      <c r="K28" s="31">
        <v>75.28</v>
      </c>
      <c r="L28" s="31">
        <f t="shared" si="2"/>
        <v>37.64</v>
      </c>
      <c r="M28" s="31">
        <f t="shared" si="4"/>
        <v>69.89</v>
      </c>
      <c r="N28" s="31">
        <v>4</v>
      </c>
      <c r="O28" s="19" t="s">
        <v>26</v>
      </c>
    </row>
    <row r="29" spans="1:15" s="1" customFormat="1" ht="30" customHeight="1">
      <c r="A29" s="16">
        <v>25</v>
      </c>
      <c r="B29" s="22"/>
      <c r="C29" s="22"/>
      <c r="D29" s="19" t="s">
        <v>78</v>
      </c>
      <c r="E29" s="19" t="s">
        <v>41</v>
      </c>
      <c r="F29" s="20">
        <v>60.5</v>
      </c>
      <c r="G29" s="20">
        <v>64.5</v>
      </c>
      <c r="H29" s="20"/>
      <c r="I29" s="20">
        <v>125</v>
      </c>
      <c r="J29" s="20">
        <f t="shared" si="3"/>
        <v>31.25</v>
      </c>
      <c r="K29" s="31">
        <v>77.36</v>
      </c>
      <c r="L29" s="31">
        <f t="shared" si="2"/>
        <v>38.68</v>
      </c>
      <c r="M29" s="31">
        <f t="shared" si="4"/>
        <v>69.93</v>
      </c>
      <c r="N29" s="31">
        <v>3</v>
      </c>
      <c r="O29" s="19" t="s">
        <v>26</v>
      </c>
    </row>
    <row r="30" spans="1:15" s="1" customFormat="1" ht="30" customHeight="1">
      <c r="A30" s="16">
        <v>26</v>
      </c>
      <c r="B30" s="22"/>
      <c r="C30" s="22"/>
      <c r="D30" s="19" t="s">
        <v>79</v>
      </c>
      <c r="E30" s="19" t="s">
        <v>80</v>
      </c>
      <c r="F30" s="20">
        <v>66.5</v>
      </c>
      <c r="G30" s="20">
        <v>58</v>
      </c>
      <c r="H30" s="20"/>
      <c r="I30" s="20">
        <v>124.5</v>
      </c>
      <c r="J30" s="20">
        <f t="shared" si="3"/>
        <v>31.125</v>
      </c>
      <c r="K30" s="31">
        <v>75.18</v>
      </c>
      <c r="L30" s="31">
        <f t="shared" si="2"/>
        <v>37.59</v>
      </c>
      <c r="M30" s="31">
        <f t="shared" si="4"/>
        <v>68.715</v>
      </c>
      <c r="N30" s="31">
        <v>5</v>
      </c>
      <c r="O30" s="19" t="s">
        <v>26</v>
      </c>
    </row>
    <row r="31" spans="1:15" s="1" customFormat="1" ht="30" customHeight="1">
      <c r="A31" s="16">
        <v>27</v>
      </c>
      <c r="B31" s="22"/>
      <c r="C31" s="22"/>
      <c r="D31" s="19" t="s">
        <v>81</v>
      </c>
      <c r="E31" s="19" t="s">
        <v>82</v>
      </c>
      <c r="F31" s="20">
        <v>63</v>
      </c>
      <c r="G31" s="20">
        <v>59.5</v>
      </c>
      <c r="H31" s="20"/>
      <c r="I31" s="20">
        <v>122.5</v>
      </c>
      <c r="J31" s="20">
        <f t="shared" si="3"/>
        <v>30.625</v>
      </c>
      <c r="K31" s="31">
        <v>75.54</v>
      </c>
      <c r="L31" s="31">
        <f t="shared" si="2"/>
        <v>37.77</v>
      </c>
      <c r="M31" s="31">
        <f t="shared" si="4"/>
        <v>68.39500000000001</v>
      </c>
      <c r="N31" s="31">
        <v>6</v>
      </c>
      <c r="O31" s="19" t="s">
        <v>26</v>
      </c>
    </row>
    <row r="32" spans="1:15" s="1" customFormat="1" ht="30" customHeight="1">
      <c r="A32" s="16">
        <v>28</v>
      </c>
      <c r="B32" s="22"/>
      <c r="C32" s="19" t="s">
        <v>83</v>
      </c>
      <c r="D32" s="19" t="s">
        <v>84</v>
      </c>
      <c r="E32" s="19" t="s">
        <v>37</v>
      </c>
      <c r="F32" s="23">
        <v>75.5</v>
      </c>
      <c r="G32" s="23">
        <v>67.5</v>
      </c>
      <c r="H32" s="23"/>
      <c r="I32" s="23">
        <v>143</v>
      </c>
      <c r="J32" s="20">
        <f t="shared" si="3"/>
        <v>35.75</v>
      </c>
      <c r="K32" s="31">
        <v>76.46</v>
      </c>
      <c r="L32" s="31">
        <f t="shared" si="2"/>
        <v>38.23</v>
      </c>
      <c r="M32" s="31">
        <f t="shared" si="4"/>
        <v>73.97999999999999</v>
      </c>
      <c r="N32" s="31">
        <v>1</v>
      </c>
      <c r="O32" s="19" t="s">
        <v>23</v>
      </c>
    </row>
    <row r="33" spans="1:15" s="1" customFormat="1" ht="30" customHeight="1">
      <c r="A33" s="16">
        <v>29</v>
      </c>
      <c r="B33" s="22"/>
      <c r="C33" s="22"/>
      <c r="D33" s="19" t="s">
        <v>85</v>
      </c>
      <c r="E33" s="19" t="s">
        <v>37</v>
      </c>
      <c r="F33" s="20">
        <v>57.5</v>
      </c>
      <c r="G33" s="20">
        <v>65</v>
      </c>
      <c r="H33" s="20"/>
      <c r="I33" s="20">
        <v>122.5</v>
      </c>
      <c r="J33" s="20">
        <f t="shared" si="3"/>
        <v>30.625</v>
      </c>
      <c r="K33" s="31">
        <v>76.88</v>
      </c>
      <c r="L33" s="31">
        <f t="shared" si="2"/>
        <v>38.44</v>
      </c>
      <c r="M33" s="31">
        <f t="shared" si="4"/>
        <v>69.065</v>
      </c>
      <c r="N33" s="31">
        <v>2</v>
      </c>
      <c r="O33" s="19" t="s">
        <v>26</v>
      </c>
    </row>
    <row r="34" spans="1:15" s="1" customFormat="1" ht="30" customHeight="1">
      <c r="A34" s="16">
        <v>30</v>
      </c>
      <c r="B34" s="19" t="s">
        <v>86</v>
      </c>
      <c r="C34" s="19" t="s">
        <v>87</v>
      </c>
      <c r="D34" s="19" t="s">
        <v>88</v>
      </c>
      <c r="E34" s="19" t="s">
        <v>89</v>
      </c>
      <c r="F34" s="23">
        <v>61</v>
      </c>
      <c r="G34" s="23">
        <v>58.5</v>
      </c>
      <c r="H34" s="23"/>
      <c r="I34" s="23">
        <v>119.5</v>
      </c>
      <c r="J34" s="20">
        <f t="shared" si="3"/>
        <v>29.875</v>
      </c>
      <c r="K34" s="31">
        <v>74.72</v>
      </c>
      <c r="L34" s="31">
        <f t="shared" si="2"/>
        <v>37.36</v>
      </c>
      <c r="M34" s="31">
        <f t="shared" si="4"/>
        <v>67.235</v>
      </c>
      <c r="N34" s="31">
        <v>1</v>
      </c>
      <c r="O34" s="19" t="s">
        <v>23</v>
      </c>
    </row>
    <row r="35" spans="1:15" s="1" customFormat="1" ht="30" customHeight="1">
      <c r="A35" s="16">
        <v>31</v>
      </c>
      <c r="B35" s="22"/>
      <c r="C35" s="22"/>
      <c r="D35" s="19" t="s">
        <v>90</v>
      </c>
      <c r="E35" s="19" t="s">
        <v>89</v>
      </c>
      <c r="F35" s="20">
        <v>39</v>
      </c>
      <c r="G35" s="20">
        <v>57.5</v>
      </c>
      <c r="H35" s="20"/>
      <c r="I35" s="20">
        <v>96.5</v>
      </c>
      <c r="J35" s="20">
        <f t="shared" si="3"/>
        <v>24.125</v>
      </c>
      <c r="K35" s="31">
        <v>72.44</v>
      </c>
      <c r="L35" s="31">
        <f t="shared" si="2"/>
        <v>36.22</v>
      </c>
      <c r="M35" s="31">
        <f t="shared" si="4"/>
        <v>60.345</v>
      </c>
      <c r="N35" s="31">
        <v>3</v>
      </c>
      <c r="O35" s="19" t="s">
        <v>26</v>
      </c>
    </row>
    <row r="36" spans="1:15" s="1" customFormat="1" ht="30" customHeight="1">
      <c r="A36" s="16">
        <v>32</v>
      </c>
      <c r="B36" s="22"/>
      <c r="C36" s="22"/>
      <c r="D36" s="19" t="s">
        <v>91</v>
      </c>
      <c r="E36" s="19" t="s">
        <v>89</v>
      </c>
      <c r="F36" s="20">
        <v>54</v>
      </c>
      <c r="G36" s="20">
        <v>41</v>
      </c>
      <c r="H36" s="20"/>
      <c r="I36" s="20">
        <v>95</v>
      </c>
      <c r="J36" s="20">
        <f t="shared" si="3"/>
        <v>23.75</v>
      </c>
      <c r="K36" s="31">
        <v>74.04</v>
      </c>
      <c r="L36" s="31">
        <f t="shared" si="2"/>
        <v>37.02</v>
      </c>
      <c r="M36" s="31">
        <f t="shared" si="4"/>
        <v>60.77</v>
      </c>
      <c r="N36" s="31">
        <v>2</v>
      </c>
      <c r="O36" s="19" t="s">
        <v>26</v>
      </c>
    </row>
    <row r="37" spans="1:15" s="1" customFormat="1" ht="30" customHeight="1">
      <c r="A37" s="16">
        <v>33</v>
      </c>
      <c r="B37" s="19" t="s">
        <v>92</v>
      </c>
      <c r="C37" s="19" t="s">
        <v>28</v>
      </c>
      <c r="D37" s="19" t="s">
        <v>93</v>
      </c>
      <c r="E37" s="19" t="s">
        <v>94</v>
      </c>
      <c r="F37" s="20">
        <v>68.5</v>
      </c>
      <c r="G37" s="20">
        <v>64</v>
      </c>
      <c r="H37" s="20"/>
      <c r="I37" s="20">
        <v>132.5</v>
      </c>
      <c r="J37" s="20">
        <f t="shared" si="3"/>
        <v>33.125</v>
      </c>
      <c r="K37" s="31">
        <v>74.96</v>
      </c>
      <c r="L37" s="31">
        <f t="shared" si="2"/>
        <v>37.48</v>
      </c>
      <c r="M37" s="31">
        <f aca="true" t="shared" si="5" ref="M37:M73">L37+J37</f>
        <v>70.60499999999999</v>
      </c>
      <c r="N37" s="31">
        <v>1</v>
      </c>
      <c r="O37" s="19" t="s">
        <v>23</v>
      </c>
    </row>
    <row r="38" spans="1:15" s="1" customFormat="1" ht="30" customHeight="1">
      <c r="A38" s="16">
        <v>34</v>
      </c>
      <c r="B38" s="22"/>
      <c r="C38" s="22"/>
      <c r="D38" s="19" t="s">
        <v>95</v>
      </c>
      <c r="E38" s="19" t="s">
        <v>96</v>
      </c>
      <c r="F38" s="23">
        <v>72</v>
      </c>
      <c r="G38" s="23">
        <v>48</v>
      </c>
      <c r="H38" s="23"/>
      <c r="I38" s="23">
        <v>120</v>
      </c>
      <c r="J38" s="20">
        <f t="shared" si="3"/>
        <v>30</v>
      </c>
      <c r="K38" s="31">
        <v>72.76</v>
      </c>
      <c r="L38" s="31">
        <f aca="true" t="shared" si="6" ref="L38:L56">K38*0.5</f>
        <v>36.38</v>
      </c>
      <c r="M38" s="31">
        <f t="shared" si="5"/>
        <v>66.38</v>
      </c>
      <c r="N38" s="31">
        <v>3</v>
      </c>
      <c r="O38" s="19" t="s">
        <v>26</v>
      </c>
    </row>
    <row r="39" spans="1:15" s="1" customFormat="1" ht="30" customHeight="1">
      <c r="A39" s="16">
        <v>35</v>
      </c>
      <c r="B39" s="22"/>
      <c r="C39" s="22"/>
      <c r="D39" s="19" t="s">
        <v>97</v>
      </c>
      <c r="E39" s="19" t="s">
        <v>98</v>
      </c>
      <c r="F39" s="20">
        <v>64</v>
      </c>
      <c r="G39" s="20">
        <v>54</v>
      </c>
      <c r="H39" s="20"/>
      <c r="I39" s="20">
        <v>118</v>
      </c>
      <c r="J39" s="20">
        <f t="shared" si="3"/>
        <v>29.5</v>
      </c>
      <c r="K39" s="31">
        <v>74.42</v>
      </c>
      <c r="L39" s="31">
        <f t="shared" si="6"/>
        <v>37.21</v>
      </c>
      <c r="M39" s="31">
        <f t="shared" si="5"/>
        <v>66.71000000000001</v>
      </c>
      <c r="N39" s="31">
        <v>2</v>
      </c>
      <c r="O39" s="19" t="s">
        <v>26</v>
      </c>
    </row>
    <row r="40" spans="1:15" s="1" customFormat="1" ht="30" customHeight="1">
      <c r="A40" s="16">
        <v>36</v>
      </c>
      <c r="B40" s="22"/>
      <c r="C40" s="19" t="s">
        <v>35</v>
      </c>
      <c r="D40" s="19" t="s">
        <v>99</v>
      </c>
      <c r="E40" s="19" t="s">
        <v>100</v>
      </c>
      <c r="F40" s="20">
        <v>66</v>
      </c>
      <c r="G40" s="20">
        <v>69.5</v>
      </c>
      <c r="H40" s="20"/>
      <c r="I40" s="20">
        <v>135.5</v>
      </c>
      <c r="J40" s="20">
        <f t="shared" si="3"/>
        <v>33.875</v>
      </c>
      <c r="K40" s="32">
        <v>72.48</v>
      </c>
      <c r="L40" s="31">
        <f t="shared" si="6"/>
        <v>36.24</v>
      </c>
      <c r="M40" s="31">
        <f t="shared" si="5"/>
        <v>70.11500000000001</v>
      </c>
      <c r="N40" s="16">
        <v>1</v>
      </c>
      <c r="O40" s="19" t="s">
        <v>23</v>
      </c>
    </row>
    <row r="41" spans="1:15" s="1" customFormat="1" ht="30" customHeight="1">
      <c r="A41" s="16">
        <v>37</v>
      </c>
      <c r="B41" s="22"/>
      <c r="C41" s="22"/>
      <c r="D41" s="19" t="s">
        <v>101</v>
      </c>
      <c r="E41" s="19" t="s">
        <v>102</v>
      </c>
      <c r="F41" s="20">
        <v>66.5</v>
      </c>
      <c r="G41" s="20">
        <v>68</v>
      </c>
      <c r="H41" s="20"/>
      <c r="I41" s="20">
        <v>134.5</v>
      </c>
      <c r="J41" s="20">
        <f t="shared" si="3"/>
        <v>33.625</v>
      </c>
      <c r="K41" s="32">
        <v>72.66</v>
      </c>
      <c r="L41" s="31">
        <f t="shared" si="6"/>
        <v>36.33</v>
      </c>
      <c r="M41" s="31">
        <f t="shared" si="5"/>
        <v>69.955</v>
      </c>
      <c r="N41" s="32">
        <v>2</v>
      </c>
      <c r="O41" s="19" t="s">
        <v>26</v>
      </c>
    </row>
    <row r="42" spans="1:15" s="1" customFormat="1" ht="30" customHeight="1">
      <c r="A42" s="16">
        <v>38</v>
      </c>
      <c r="B42" s="22"/>
      <c r="C42" s="22"/>
      <c r="D42" s="19" t="s">
        <v>103</v>
      </c>
      <c r="E42" s="19" t="s">
        <v>104</v>
      </c>
      <c r="F42" s="20">
        <v>61</v>
      </c>
      <c r="G42" s="20">
        <v>68.5</v>
      </c>
      <c r="H42" s="20"/>
      <c r="I42" s="20">
        <v>129.5</v>
      </c>
      <c r="J42" s="20">
        <f t="shared" si="3"/>
        <v>32.375</v>
      </c>
      <c r="K42" s="32">
        <v>73.8</v>
      </c>
      <c r="L42" s="31">
        <f t="shared" si="6"/>
        <v>36.9</v>
      </c>
      <c r="M42" s="31">
        <f t="shared" si="5"/>
        <v>69.275</v>
      </c>
      <c r="N42" s="32">
        <v>3</v>
      </c>
      <c r="O42" s="19" t="s">
        <v>26</v>
      </c>
    </row>
    <row r="43" spans="1:15" s="1" customFormat="1" ht="30" customHeight="1">
      <c r="A43" s="16">
        <v>39</v>
      </c>
      <c r="B43" s="19" t="s">
        <v>105</v>
      </c>
      <c r="C43" s="19" t="s">
        <v>20</v>
      </c>
      <c r="D43" s="19" t="s">
        <v>106</v>
      </c>
      <c r="E43" s="19" t="s">
        <v>107</v>
      </c>
      <c r="F43" s="20">
        <v>63</v>
      </c>
      <c r="G43" s="20">
        <v>58.5</v>
      </c>
      <c r="H43" s="20"/>
      <c r="I43" s="20">
        <v>121.5</v>
      </c>
      <c r="J43" s="20">
        <f t="shared" si="3"/>
        <v>30.375</v>
      </c>
      <c r="K43" s="32">
        <v>76.8</v>
      </c>
      <c r="L43" s="31">
        <f t="shared" si="6"/>
        <v>38.4</v>
      </c>
      <c r="M43" s="31">
        <f t="shared" si="5"/>
        <v>68.775</v>
      </c>
      <c r="N43" s="32">
        <v>2</v>
      </c>
      <c r="O43" s="19" t="s">
        <v>26</v>
      </c>
    </row>
    <row r="44" spans="1:15" s="1" customFormat="1" ht="30" customHeight="1">
      <c r="A44" s="16">
        <v>40</v>
      </c>
      <c r="B44" s="22"/>
      <c r="C44" s="22"/>
      <c r="D44" s="19" t="s">
        <v>108</v>
      </c>
      <c r="E44" s="19" t="s">
        <v>109</v>
      </c>
      <c r="F44" s="20">
        <v>59.5</v>
      </c>
      <c r="G44" s="20">
        <v>61</v>
      </c>
      <c r="H44" s="20"/>
      <c r="I44" s="20">
        <v>120.5</v>
      </c>
      <c r="J44" s="20">
        <f t="shared" si="3"/>
        <v>30.125</v>
      </c>
      <c r="K44" s="32">
        <v>78.5</v>
      </c>
      <c r="L44" s="31">
        <f t="shared" si="6"/>
        <v>39.25</v>
      </c>
      <c r="M44" s="31">
        <f t="shared" si="5"/>
        <v>69.375</v>
      </c>
      <c r="N44" s="32">
        <v>1</v>
      </c>
      <c r="O44" s="19" t="s">
        <v>23</v>
      </c>
    </row>
    <row r="45" spans="1:15" s="1" customFormat="1" ht="30" customHeight="1">
      <c r="A45" s="16">
        <v>41</v>
      </c>
      <c r="B45" s="22"/>
      <c r="C45" s="22"/>
      <c r="D45" s="19" t="s">
        <v>110</v>
      </c>
      <c r="E45" s="19" t="s">
        <v>111</v>
      </c>
      <c r="F45" s="20">
        <v>56</v>
      </c>
      <c r="G45" s="20">
        <v>63</v>
      </c>
      <c r="H45" s="20"/>
      <c r="I45" s="20">
        <v>119</v>
      </c>
      <c r="J45" s="20">
        <f t="shared" si="3"/>
        <v>29.75</v>
      </c>
      <c r="K45" s="32">
        <v>71.56</v>
      </c>
      <c r="L45" s="31">
        <f t="shared" si="6"/>
        <v>35.78</v>
      </c>
      <c r="M45" s="31">
        <f t="shared" si="5"/>
        <v>65.53</v>
      </c>
      <c r="N45" s="32">
        <v>3</v>
      </c>
      <c r="O45" s="19" t="s">
        <v>26</v>
      </c>
    </row>
    <row r="46" spans="1:15" s="1" customFormat="1" ht="30" customHeight="1">
      <c r="A46" s="16">
        <v>42</v>
      </c>
      <c r="B46" s="24" t="s">
        <v>112</v>
      </c>
      <c r="C46" s="19" t="s">
        <v>113</v>
      </c>
      <c r="D46" s="19" t="s">
        <v>114</v>
      </c>
      <c r="E46" s="19" t="s">
        <v>115</v>
      </c>
      <c r="F46" s="20">
        <v>60</v>
      </c>
      <c r="G46" s="20">
        <v>49.5</v>
      </c>
      <c r="H46" s="20"/>
      <c r="I46" s="20">
        <v>109.5</v>
      </c>
      <c r="J46" s="20">
        <f t="shared" si="3"/>
        <v>27.375</v>
      </c>
      <c r="K46" s="32">
        <v>74.18</v>
      </c>
      <c r="L46" s="31">
        <f t="shared" si="6"/>
        <v>37.09</v>
      </c>
      <c r="M46" s="31">
        <f t="shared" si="5"/>
        <v>64.465</v>
      </c>
      <c r="N46" s="32">
        <v>1</v>
      </c>
      <c r="O46" s="19" t="s">
        <v>23</v>
      </c>
    </row>
    <row r="47" spans="1:15" s="1" customFormat="1" ht="30" customHeight="1">
      <c r="A47" s="16">
        <v>43</v>
      </c>
      <c r="B47" s="24"/>
      <c r="C47" s="19" t="s">
        <v>116</v>
      </c>
      <c r="D47" s="19" t="s">
        <v>117</v>
      </c>
      <c r="E47" s="19" t="s">
        <v>115</v>
      </c>
      <c r="F47" s="20">
        <v>60</v>
      </c>
      <c r="G47" s="20">
        <v>58</v>
      </c>
      <c r="H47" s="20"/>
      <c r="I47" s="20">
        <v>118</v>
      </c>
      <c r="J47" s="20">
        <f t="shared" si="3"/>
        <v>29.5</v>
      </c>
      <c r="K47" s="32">
        <v>74.8</v>
      </c>
      <c r="L47" s="31">
        <f t="shared" si="6"/>
        <v>37.4</v>
      </c>
      <c r="M47" s="31">
        <f t="shared" si="5"/>
        <v>66.9</v>
      </c>
      <c r="N47" s="32">
        <v>1</v>
      </c>
      <c r="O47" s="19" t="s">
        <v>23</v>
      </c>
    </row>
    <row r="48" spans="1:15" s="1" customFormat="1" ht="30" customHeight="1">
      <c r="A48" s="16">
        <v>44</v>
      </c>
      <c r="B48" s="24"/>
      <c r="C48" s="22"/>
      <c r="D48" s="19" t="s">
        <v>118</v>
      </c>
      <c r="E48" s="19" t="s">
        <v>115</v>
      </c>
      <c r="F48" s="20">
        <v>67.5</v>
      </c>
      <c r="G48" s="20">
        <v>43.5</v>
      </c>
      <c r="H48" s="20"/>
      <c r="I48" s="20">
        <v>111</v>
      </c>
      <c r="J48" s="20">
        <f t="shared" si="3"/>
        <v>27.75</v>
      </c>
      <c r="K48" s="32">
        <v>73.78</v>
      </c>
      <c r="L48" s="31">
        <f t="shared" si="6"/>
        <v>36.89</v>
      </c>
      <c r="M48" s="31">
        <f t="shared" si="5"/>
        <v>64.64</v>
      </c>
      <c r="N48" s="32">
        <v>2</v>
      </c>
      <c r="O48" s="19" t="s">
        <v>26</v>
      </c>
    </row>
    <row r="49" spans="1:15" s="1" customFormat="1" ht="30" customHeight="1">
      <c r="A49" s="16">
        <v>45</v>
      </c>
      <c r="B49" s="24"/>
      <c r="C49" s="19" t="s">
        <v>119</v>
      </c>
      <c r="D49" s="19" t="s">
        <v>120</v>
      </c>
      <c r="E49" s="19" t="s">
        <v>115</v>
      </c>
      <c r="F49" s="20">
        <v>53</v>
      </c>
      <c r="G49" s="20">
        <v>50</v>
      </c>
      <c r="H49" s="20"/>
      <c r="I49" s="20">
        <v>103</v>
      </c>
      <c r="J49" s="20">
        <f t="shared" si="3"/>
        <v>25.75</v>
      </c>
      <c r="K49" s="32">
        <v>74.1</v>
      </c>
      <c r="L49" s="31">
        <f t="shared" si="6"/>
        <v>37.05</v>
      </c>
      <c r="M49" s="31">
        <f t="shared" si="5"/>
        <v>62.8</v>
      </c>
      <c r="N49" s="32">
        <v>1</v>
      </c>
      <c r="O49" s="19" t="s">
        <v>23</v>
      </c>
    </row>
    <row r="50" spans="1:15" s="1" customFormat="1" ht="30" customHeight="1">
      <c r="A50" s="16">
        <v>46</v>
      </c>
      <c r="B50" s="24"/>
      <c r="C50" s="22"/>
      <c r="D50" s="19" t="s">
        <v>121</v>
      </c>
      <c r="E50" s="19" t="s">
        <v>115</v>
      </c>
      <c r="F50" s="23">
        <v>56</v>
      </c>
      <c r="G50" s="23">
        <v>43.5</v>
      </c>
      <c r="H50" s="23"/>
      <c r="I50" s="23">
        <v>99.5</v>
      </c>
      <c r="J50" s="20">
        <f t="shared" si="3"/>
        <v>24.875</v>
      </c>
      <c r="K50" s="32">
        <v>73.82</v>
      </c>
      <c r="L50" s="31">
        <f t="shared" si="6"/>
        <v>36.91</v>
      </c>
      <c r="M50" s="31">
        <f t="shared" si="5"/>
        <v>61.785</v>
      </c>
      <c r="N50" s="32">
        <v>2</v>
      </c>
      <c r="O50" s="19" t="s">
        <v>26</v>
      </c>
    </row>
    <row r="51" spans="1:15" s="2" customFormat="1" ht="30" customHeight="1">
      <c r="A51" s="16">
        <v>47</v>
      </c>
      <c r="B51" s="24" t="s">
        <v>112</v>
      </c>
      <c r="C51" s="19" t="s">
        <v>122</v>
      </c>
      <c r="D51" s="19" t="s">
        <v>123</v>
      </c>
      <c r="E51" s="19" t="s">
        <v>115</v>
      </c>
      <c r="F51" s="20">
        <v>71.5</v>
      </c>
      <c r="G51" s="20">
        <v>61.5</v>
      </c>
      <c r="H51" s="20"/>
      <c r="I51" s="20">
        <v>133</v>
      </c>
      <c r="J51" s="20">
        <f t="shared" si="3"/>
        <v>33.25</v>
      </c>
      <c r="K51" s="32">
        <v>78.16</v>
      </c>
      <c r="L51" s="31">
        <f t="shared" si="6"/>
        <v>39.08</v>
      </c>
      <c r="M51" s="31">
        <f t="shared" si="5"/>
        <v>72.33</v>
      </c>
      <c r="N51" s="32">
        <v>1</v>
      </c>
      <c r="O51" s="19" t="s">
        <v>23</v>
      </c>
    </row>
    <row r="52" spans="1:15" s="2" customFormat="1" ht="30" customHeight="1">
      <c r="A52" s="16">
        <v>48</v>
      </c>
      <c r="B52" s="24"/>
      <c r="C52" s="22"/>
      <c r="D52" s="19" t="s">
        <v>124</v>
      </c>
      <c r="E52" s="19" t="s">
        <v>115</v>
      </c>
      <c r="F52" s="20">
        <v>67.5</v>
      </c>
      <c r="G52" s="20">
        <v>65</v>
      </c>
      <c r="H52" s="20"/>
      <c r="I52" s="20">
        <v>132.5</v>
      </c>
      <c r="J52" s="20">
        <f t="shared" si="3"/>
        <v>33.125</v>
      </c>
      <c r="K52" s="32">
        <v>75.04</v>
      </c>
      <c r="L52" s="31">
        <f t="shared" si="6"/>
        <v>37.52</v>
      </c>
      <c r="M52" s="31">
        <f t="shared" si="5"/>
        <v>70.64500000000001</v>
      </c>
      <c r="N52" s="32">
        <v>3</v>
      </c>
      <c r="O52" s="19" t="s">
        <v>26</v>
      </c>
    </row>
    <row r="53" spans="1:15" s="2" customFormat="1" ht="30" customHeight="1">
      <c r="A53" s="16">
        <v>49</v>
      </c>
      <c r="B53" s="24"/>
      <c r="C53" s="22"/>
      <c r="D53" s="19" t="s">
        <v>125</v>
      </c>
      <c r="E53" s="19" t="s">
        <v>115</v>
      </c>
      <c r="F53" s="20">
        <v>67</v>
      </c>
      <c r="G53" s="20">
        <v>64</v>
      </c>
      <c r="H53" s="20"/>
      <c r="I53" s="20">
        <v>131</v>
      </c>
      <c r="J53" s="20">
        <f t="shared" si="3"/>
        <v>32.75</v>
      </c>
      <c r="K53" s="32">
        <v>76.32</v>
      </c>
      <c r="L53" s="31">
        <f t="shared" si="6"/>
        <v>38.16</v>
      </c>
      <c r="M53" s="31">
        <f t="shared" si="5"/>
        <v>70.91</v>
      </c>
      <c r="N53" s="32">
        <v>2</v>
      </c>
      <c r="O53" s="19" t="s">
        <v>26</v>
      </c>
    </row>
    <row r="54" spans="1:15" s="2" customFormat="1" ht="30" customHeight="1">
      <c r="A54" s="16">
        <v>50</v>
      </c>
      <c r="B54" s="22" t="s">
        <v>126</v>
      </c>
      <c r="C54" s="22" t="s">
        <v>127</v>
      </c>
      <c r="D54" s="22" t="s">
        <v>128</v>
      </c>
      <c r="E54" s="22" t="s">
        <v>129</v>
      </c>
      <c r="F54" s="20">
        <v>68.5</v>
      </c>
      <c r="G54" s="20">
        <v>62.5</v>
      </c>
      <c r="H54" s="20"/>
      <c r="I54" s="20">
        <v>131</v>
      </c>
      <c r="J54" s="20">
        <f t="shared" si="3"/>
        <v>32.75</v>
      </c>
      <c r="K54" s="33">
        <v>79.2</v>
      </c>
      <c r="L54" s="31">
        <f t="shared" si="6"/>
        <v>39.6</v>
      </c>
      <c r="M54" s="31">
        <f t="shared" si="5"/>
        <v>72.35</v>
      </c>
      <c r="N54" s="32">
        <v>1</v>
      </c>
      <c r="O54" s="19" t="s">
        <v>23</v>
      </c>
    </row>
    <row r="55" spans="1:15" s="2" customFormat="1" ht="30" customHeight="1">
      <c r="A55" s="16">
        <v>51</v>
      </c>
      <c r="B55" s="22"/>
      <c r="C55" s="22"/>
      <c r="D55" s="22" t="s">
        <v>130</v>
      </c>
      <c r="E55" s="22" t="s">
        <v>131</v>
      </c>
      <c r="F55" s="20">
        <v>62</v>
      </c>
      <c r="G55" s="20">
        <v>60</v>
      </c>
      <c r="H55" s="20"/>
      <c r="I55" s="20">
        <v>122</v>
      </c>
      <c r="J55" s="20">
        <f t="shared" si="3"/>
        <v>30.5</v>
      </c>
      <c r="K55" s="34">
        <v>78</v>
      </c>
      <c r="L55" s="31">
        <f t="shared" si="6"/>
        <v>39</v>
      </c>
      <c r="M55" s="31">
        <f t="shared" si="5"/>
        <v>69.5</v>
      </c>
      <c r="N55" s="32">
        <v>2</v>
      </c>
      <c r="O55" s="19" t="s">
        <v>26</v>
      </c>
    </row>
    <row r="56" spans="1:15" s="2" customFormat="1" ht="30" customHeight="1">
      <c r="A56" s="16">
        <v>52</v>
      </c>
      <c r="B56" s="22"/>
      <c r="C56" s="22" t="s">
        <v>132</v>
      </c>
      <c r="D56" s="22" t="s">
        <v>133</v>
      </c>
      <c r="E56" s="22" t="s">
        <v>134</v>
      </c>
      <c r="F56" s="20">
        <v>71.5</v>
      </c>
      <c r="G56" s="20">
        <v>60</v>
      </c>
      <c r="H56" s="20"/>
      <c r="I56" s="20">
        <v>131.5</v>
      </c>
      <c r="J56" s="20">
        <f t="shared" si="3"/>
        <v>32.875</v>
      </c>
      <c r="K56" s="34">
        <v>78</v>
      </c>
      <c r="L56" s="31">
        <f t="shared" si="6"/>
        <v>39</v>
      </c>
      <c r="M56" s="31">
        <f t="shared" si="5"/>
        <v>71.875</v>
      </c>
      <c r="N56" s="32">
        <v>1</v>
      </c>
      <c r="O56" s="19" t="s">
        <v>23</v>
      </c>
    </row>
    <row r="57" spans="1:15" s="2" customFormat="1" ht="30" customHeight="1">
      <c r="A57" s="16">
        <v>53</v>
      </c>
      <c r="B57" s="22"/>
      <c r="C57" s="22"/>
      <c r="D57" s="22" t="s">
        <v>135</v>
      </c>
      <c r="E57" s="22" t="s">
        <v>136</v>
      </c>
      <c r="F57" s="20">
        <v>65</v>
      </c>
      <c r="G57" s="20">
        <v>64.5</v>
      </c>
      <c r="H57" s="20"/>
      <c r="I57" s="20">
        <v>129.5</v>
      </c>
      <c r="J57" s="20">
        <f t="shared" si="3"/>
        <v>32.375</v>
      </c>
      <c r="K57" s="34">
        <v>78.7</v>
      </c>
      <c r="L57" s="31">
        <f aca="true" t="shared" si="7" ref="L57:L88">K57*0.5</f>
        <v>39.35</v>
      </c>
      <c r="M57" s="31">
        <f t="shared" si="5"/>
        <v>71.725</v>
      </c>
      <c r="N57" s="32">
        <v>2</v>
      </c>
      <c r="O57" s="19" t="s">
        <v>26</v>
      </c>
    </row>
    <row r="58" spans="1:15" s="2" customFormat="1" ht="30" customHeight="1">
      <c r="A58" s="16">
        <v>54</v>
      </c>
      <c r="B58" s="22"/>
      <c r="C58" s="22"/>
      <c r="D58" s="22" t="s">
        <v>137</v>
      </c>
      <c r="E58" s="22" t="s">
        <v>134</v>
      </c>
      <c r="F58" s="20">
        <v>62</v>
      </c>
      <c r="G58" s="20">
        <v>65</v>
      </c>
      <c r="H58" s="20"/>
      <c r="I58" s="20">
        <v>127</v>
      </c>
      <c r="J58" s="20">
        <f t="shared" si="3"/>
        <v>31.75</v>
      </c>
      <c r="K58" s="33">
        <v>76.5</v>
      </c>
      <c r="L58" s="31">
        <f t="shared" si="7"/>
        <v>38.25</v>
      </c>
      <c r="M58" s="31">
        <f t="shared" si="5"/>
        <v>70</v>
      </c>
      <c r="N58" s="32">
        <v>3</v>
      </c>
      <c r="O58" s="19" t="s">
        <v>26</v>
      </c>
    </row>
    <row r="59" spans="1:15" s="2" customFormat="1" ht="30" customHeight="1">
      <c r="A59" s="16">
        <v>55</v>
      </c>
      <c r="B59" s="22"/>
      <c r="C59" s="22" t="s">
        <v>138</v>
      </c>
      <c r="D59" s="22" t="s">
        <v>139</v>
      </c>
      <c r="E59" s="22" t="s">
        <v>140</v>
      </c>
      <c r="F59" s="20">
        <v>67</v>
      </c>
      <c r="G59" s="20">
        <v>65</v>
      </c>
      <c r="H59" s="20"/>
      <c r="I59" s="20">
        <v>132</v>
      </c>
      <c r="J59" s="20">
        <f t="shared" si="3"/>
        <v>33</v>
      </c>
      <c r="K59" s="34">
        <v>82.1</v>
      </c>
      <c r="L59" s="31">
        <f t="shared" si="7"/>
        <v>41.05</v>
      </c>
      <c r="M59" s="31">
        <f t="shared" si="5"/>
        <v>74.05</v>
      </c>
      <c r="N59" s="32">
        <v>1</v>
      </c>
      <c r="O59" s="19" t="s">
        <v>23</v>
      </c>
    </row>
    <row r="60" spans="1:15" s="2" customFormat="1" ht="30" customHeight="1">
      <c r="A60" s="16">
        <v>56</v>
      </c>
      <c r="B60" s="22"/>
      <c r="C60" s="22"/>
      <c r="D60" s="22" t="s">
        <v>141</v>
      </c>
      <c r="E60" s="22" t="s">
        <v>142</v>
      </c>
      <c r="F60" s="20">
        <v>67</v>
      </c>
      <c r="G60" s="20">
        <v>63.5</v>
      </c>
      <c r="H60" s="20"/>
      <c r="I60" s="20">
        <v>130.5</v>
      </c>
      <c r="J60" s="20">
        <f t="shared" si="3"/>
        <v>32.625</v>
      </c>
      <c r="K60" s="34">
        <v>78</v>
      </c>
      <c r="L60" s="31">
        <f t="shared" si="7"/>
        <v>39</v>
      </c>
      <c r="M60" s="31">
        <f t="shared" si="5"/>
        <v>71.625</v>
      </c>
      <c r="N60" s="32">
        <v>3</v>
      </c>
      <c r="O60" s="19" t="s">
        <v>26</v>
      </c>
    </row>
    <row r="61" spans="1:15" s="2" customFormat="1" ht="30" customHeight="1">
      <c r="A61" s="16">
        <v>57</v>
      </c>
      <c r="B61" s="22"/>
      <c r="C61" s="22"/>
      <c r="D61" s="22" t="s">
        <v>143</v>
      </c>
      <c r="E61" s="22" t="s">
        <v>144</v>
      </c>
      <c r="F61" s="20">
        <v>62</v>
      </c>
      <c r="G61" s="20">
        <v>67.5</v>
      </c>
      <c r="H61" s="20"/>
      <c r="I61" s="20">
        <v>129.5</v>
      </c>
      <c r="J61" s="20">
        <f t="shared" si="3"/>
        <v>32.375</v>
      </c>
      <c r="K61" s="34">
        <v>79.6</v>
      </c>
      <c r="L61" s="31">
        <f t="shared" si="7"/>
        <v>39.8</v>
      </c>
      <c r="M61" s="31">
        <f t="shared" si="5"/>
        <v>72.175</v>
      </c>
      <c r="N61" s="32">
        <v>2</v>
      </c>
      <c r="O61" s="19" t="s">
        <v>26</v>
      </c>
    </row>
    <row r="62" spans="1:15" s="2" customFormat="1" ht="30" customHeight="1">
      <c r="A62" s="16">
        <v>58</v>
      </c>
      <c r="B62" s="22"/>
      <c r="C62" s="22" t="s">
        <v>145</v>
      </c>
      <c r="D62" s="22" t="s">
        <v>146</v>
      </c>
      <c r="E62" s="22" t="s">
        <v>147</v>
      </c>
      <c r="F62" s="20">
        <v>71</v>
      </c>
      <c r="G62" s="20">
        <v>67</v>
      </c>
      <c r="H62" s="20"/>
      <c r="I62" s="20">
        <v>138</v>
      </c>
      <c r="J62" s="20">
        <f t="shared" si="3"/>
        <v>34.5</v>
      </c>
      <c r="K62" s="33">
        <v>79.1</v>
      </c>
      <c r="L62" s="31">
        <f t="shared" si="7"/>
        <v>39.55</v>
      </c>
      <c r="M62" s="31">
        <f t="shared" si="5"/>
        <v>74.05</v>
      </c>
      <c r="N62" s="32">
        <v>2</v>
      </c>
      <c r="O62" s="19" t="s">
        <v>26</v>
      </c>
    </row>
    <row r="63" spans="1:15" s="2" customFormat="1" ht="30" customHeight="1">
      <c r="A63" s="16">
        <v>59</v>
      </c>
      <c r="B63" s="22"/>
      <c r="C63" s="22"/>
      <c r="D63" s="22" t="s">
        <v>148</v>
      </c>
      <c r="E63" s="22" t="s">
        <v>142</v>
      </c>
      <c r="F63" s="20">
        <v>68.5</v>
      </c>
      <c r="G63" s="20">
        <v>65.5</v>
      </c>
      <c r="H63" s="20"/>
      <c r="I63" s="20">
        <v>134</v>
      </c>
      <c r="J63" s="20">
        <f t="shared" si="3"/>
        <v>33.5</v>
      </c>
      <c r="K63" s="35">
        <v>82.22</v>
      </c>
      <c r="L63" s="31">
        <f t="shared" si="7"/>
        <v>41.11</v>
      </c>
      <c r="M63" s="31">
        <f t="shared" si="5"/>
        <v>74.61</v>
      </c>
      <c r="N63" s="32">
        <v>1</v>
      </c>
      <c r="O63" s="19" t="s">
        <v>23</v>
      </c>
    </row>
    <row r="64" spans="1:15" s="2" customFormat="1" ht="30" customHeight="1">
      <c r="A64" s="16">
        <v>60</v>
      </c>
      <c r="B64" s="22"/>
      <c r="C64" s="22"/>
      <c r="D64" s="22" t="s">
        <v>149</v>
      </c>
      <c r="E64" s="22" t="s">
        <v>150</v>
      </c>
      <c r="F64" s="20">
        <v>63.5</v>
      </c>
      <c r="G64" s="20">
        <v>70.5</v>
      </c>
      <c r="H64" s="20"/>
      <c r="I64" s="20">
        <v>134</v>
      </c>
      <c r="J64" s="20">
        <f t="shared" si="3"/>
        <v>33.5</v>
      </c>
      <c r="K64" s="35">
        <v>74.36</v>
      </c>
      <c r="L64" s="31">
        <f t="shared" si="7"/>
        <v>37.18</v>
      </c>
      <c r="M64" s="31">
        <f t="shared" si="5"/>
        <v>70.68</v>
      </c>
      <c r="N64" s="32">
        <v>3</v>
      </c>
      <c r="O64" s="19" t="s">
        <v>26</v>
      </c>
    </row>
    <row r="65" spans="1:15" s="2" customFormat="1" ht="30" customHeight="1">
      <c r="A65" s="16">
        <v>61</v>
      </c>
      <c r="B65" s="22"/>
      <c r="C65" s="22" t="s">
        <v>151</v>
      </c>
      <c r="D65" s="22" t="s">
        <v>152</v>
      </c>
      <c r="E65" s="22" t="s">
        <v>153</v>
      </c>
      <c r="F65" s="20">
        <v>63.5</v>
      </c>
      <c r="G65" s="20">
        <v>65.5</v>
      </c>
      <c r="H65" s="20"/>
      <c r="I65" s="20">
        <v>129</v>
      </c>
      <c r="J65" s="20">
        <f t="shared" si="3"/>
        <v>32.25</v>
      </c>
      <c r="K65" s="43">
        <v>76.8</v>
      </c>
      <c r="L65" s="31">
        <f t="shared" si="7"/>
        <v>38.4</v>
      </c>
      <c r="M65" s="31">
        <f t="shared" si="5"/>
        <v>70.65</v>
      </c>
      <c r="N65" s="32">
        <v>1</v>
      </c>
      <c r="O65" s="19" t="s">
        <v>23</v>
      </c>
    </row>
    <row r="66" spans="1:15" s="2" customFormat="1" ht="30" customHeight="1">
      <c r="A66" s="16">
        <v>62</v>
      </c>
      <c r="B66" s="22"/>
      <c r="C66" s="22"/>
      <c r="D66" s="22" t="s">
        <v>154</v>
      </c>
      <c r="E66" s="22" t="s">
        <v>155</v>
      </c>
      <c r="F66" s="20">
        <v>62</v>
      </c>
      <c r="G66" s="20">
        <v>59.5</v>
      </c>
      <c r="H66" s="20"/>
      <c r="I66" s="20">
        <v>121.5</v>
      </c>
      <c r="J66" s="20">
        <f t="shared" si="3"/>
        <v>30.375</v>
      </c>
      <c r="K66" s="34">
        <v>71.4</v>
      </c>
      <c r="L66" s="31">
        <f t="shared" si="7"/>
        <v>35.7</v>
      </c>
      <c r="M66" s="31">
        <f t="shared" si="5"/>
        <v>66.075</v>
      </c>
      <c r="N66" s="32">
        <v>3</v>
      </c>
      <c r="O66" s="19" t="s">
        <v>26</v>
      </c>
    </row>
    <row r="67" spans="1:15" s="1" customFormat="1" ht="30" customHeight="1">
      <c r="A67" s="16">
        <v>63</v>
      </c>
      <c r="B67" s="22"/>
      <c r="C67" s="22"/>
      <c r="D67" s="22" t="s">
        <v>156</v>
      </c>
      <c r="E67" s="22" t="s">
        <v>157</v>
      </c>
      <c r="F67" s="20">
        <v>57.5</v>
      </c>
      <c r="G67" s="20">
        <v>63</v>
      </c>
      <c r="H67" s="20"/>
      <c r="I67" s="20">
        <v>120.5</v>
      </c>
      <c r="J67" s="20">
        <f t="shared" si="3"/>
        <v>30.125</v>
      </c>
      <c r="K67" s="34">
        <v>76.6</v>
      </c>
      <c r="L67" s="31">
        <f t="shared" si="7"/>
        <v>38.3</v>
      </c>
      <c r="M67" s="31">
        <f t="shared" si="5"/>
        <v>68.425</v>
      </c>
      <c r="N67" s="32">
        <v>2</v>
      </c>
      <c r="O67" s="19" t="s">
        <v>26</v>
      </c>
    </row>
    <row r="68" spans="1:15" s="1" customFormat="1" ht="30" customHeight="1">
      <c r="A68" s="16">
        <v>64</v>
      </c>
      <c r="B68" s="22" t="s">
        <v>158</v>
      </c>
      <c r="C68" s="22" t="s">
        <v>159</v>
      </c>
      <c r="D68" s="22" t="s">
        <v>160</v>
      </c>
      <c r="E68" s="22" t="s">
        <v>161</v>
      </c>
      <c r="F68" s="20">
        <v>68</v>
      </c>
      <c r="G68" s="20">
        <v>69</v>
      </c>
      <c r="H68" s="20"/>
      <c r="I68" s="20">
        <v>137</v>
      </c>
      <c r="J68" s="20">
        <f t="shared" si="3"/>
        <v>34.25</v>
      </c>
      <c r="K68" s="34">
        <v>79.2</v>
      </c>
      <c r="L68" s="31">
        <f t="shared" si="7"/>
        <v>39.6</v>
      </c>
      <c r="M68" s="31">
        <f t="shared" si="5"/>
        <v>73.85</v>
      </c>
      <c r="N68" s="32">
        <v>1</v>
      </c>
      <c r="O68" s="19" t="s">
        <v>23</v>
      </c>
    </row>
    <row r="69" spans="1:15" s="1" customFormat="1" ht="30" customHeight="1">
      <c r="A69" s="16">
        <v>65</v>
      </c>
      <c r="B69" s="22"/>
      <c r="C69" s="22"/>
      <c r="D69" s="22" t="s">
        <v>162</v>
      </c>
      <c r="E69" s="22" t="s">
        <v>161</v>
      </c>
      <c r="F69" s="20">
        <v>72.5</v>
      </c>
      <c r="G69" s="20">
        <v>61.5</v>
      </c>
      <c r="H69" s="20"/>
      <c r="I69" s="20">
        <v>134</v>
      </c>
      <c r="J69" s="20">
        <f t="shared" si="3"/>
        <v>33.5</v>
      </c>
      <c r="K69" s="32">
        <v>77.7</v>
      </c>
      <c r="L69" s="31">
        <f t="shared" si="7"/>
        <v>38.85</v>
      </c>
      <c r="M69" s="31">
        <f t="shared" si="5"/>
        <v>72.35</v>
      </c>
      <c r="N69" s="32">
        <v>2</v>
      </c>
      <c r="O69" s="19" t="s">
        <v>23</v>
      </c>
    </row>
    <row r="70" spans="1:15" s="1" customFormat="1" ht="30" customHeight="1">
      <c r="A70" s="16">
        <v>66</v>
      </c>
      <c r="B70" s="22"/>
      <c r="C70" s="22"/>
      <c r="D70" s="22" t="s">
        <v>163</v>
      </c>
      <c r="E70" s="22" t="s">
        <v>161</v>
      </c>
      <c r="F70" s="20">
        <v>63</v>
      </c>
      <c r="G70" s="20">
        <v>65</v>
      </c>
      <c r="H70" s="20"/>
      <c r="I70" s="20">
        <v>128</v>
      </c>
      <c r="J70" s="20">
        <f t="shared" si="3"/>
        <v>32</v>
      </c>
      <c r="K70" s="32">
        <v>79.66</v>
      </c>
      <c r="L70" s="31">
        <f t="shared" si="7"/>
        <v>39.83</v>
      </c>
      <c r="M70" s="31">
        <f t="shared" si="5"/>
        <v>71.83</v>
      </c>
      <c r="N70" s="32">
        <v>3</v>
      </c>
      <c r="O70" s="19" t="s">
        <v>26</v>
      </c>
    </row>
    <row r="71" spans="1:15" s="1" customFormat="1" ht="30" customHeight="1">
      <c r="A71" s="16">
        <v>67</v>
      </c>
      <c r="B71" s="22"/>
      <c r="C71" s="22"/>
      <c r="D71" s="22" t="s">
        <v>164</v>
      </c>
      <c r="E71" s="22" t="s">
        <v>165</v>
      </c>
      <c r="F71" s="20">
        <v>71.5</v>
      </c>
      <c r="G71" s="20">
        <v>56.5</v>
      </c>
      <c r="H71" s="20"/>
      <c r="I71" s="20">
        <v>128</v>
      </c>
      <c r="J71" s="20">
        <f t="shared" si="3"/>
        <v>32</v>
      </c>
      <c r="K71" s="32">
        <v>69.2</v>
      </c>
      <c r="L71" s="31">
        <f t="shared" si="7"/>
        <v>34.6</v>
      </c>
      <c r="M71" s="31">
        <f t="shared" si="5"/>
        <v>66.6</v>
      </c>
      <c r="N71" s="32">
        <v>6</v>
      </c>
      <c r="O71" s="19" t="s">
        <v>26</v>
      </c>
    </row>
    <row r="72" spans="1:15" s="1" customFormat="1" ht="30" customHeight="1">
      <c r="A72" s="16">
        <v>68</v>
      </c>
      <c r="B72" s="22"/>
      <c r="C72" s="22"/>
      <c r="D72" s="22" t="s">
        <v>166</v>
      </c>
      <c r="E72" s="22" t="s">
        <v>167</v>
      </c>
      <c r="F72" s="20">
        <v>70</v>
      </c>
      <c r="G72" s="20">
        <v>58</v>
      </c>
      <c r="H72" s="20"/>
      <c r="I72" s="20">
        <v>128</v>
      </c>
      <c r="J72" s="20">
        <f t="shared" si="3"/>
        <v>32</v>
      </c>
      <c r="K72" s="32">
        <v>77.5</v>
      </c>
      <c r="L72" s="31">
        <f t="shared" si="7"/>
        <v>38.75</v>
      </c>
      <c r="M72" s="31">
        <f t="shared" si="5"/>
        <v>70.75</v>
      </c>
      <c r="N72" s="32">
        <v>4</v>
      </c>
      <c r="O72" s="19" t="s">
        <v>26</v>
      </c>
    </row>
    <row r="73" spans="1:15" s="1" customFormat="1" ht="30" customHeight="1">
      <c r="A73" s="16">
        <v>69</v>
      </c>
      <c r="B73" s="22"/>
      <c r="C73" s="22"/>
      <c r="D73" s="22" t="s">
        <v>168</v>
      </c>
      <c r="E73" s="22" t="s">
        <v>165</v>
      </c>
      <c r="F73" s="20">
        <v>65</v>
      </c>
      <c r="G73" s="20">
        <v>62.5</v>
      </c>
      <c r="H73" s="20"/>
      <c r="I73" s="20">
        <v>127.5</v>
      </c>
      <c r="J73" s="20">
        <f t="shared" si="3"/>
        <v>31.875</v>
      </c>
      <c r="K73" s="32">
        <v>75.7</v>
      </c>
      <c r="L73" s="31">
        <f t="shared" si="7"/>
        <v>37.85</v>
      </c>
      <c r="M73" s="31">
        <f t="shared" si="5"/>
        <v>69.725</v>
      </c>
      <c r="N73" s="32">
        <v>5</v>
      </c>
      <c r="O73" s="19" t="s">
        <v>26</v>
      </c>
    </row>
    <row r="74" spans="1:15" s="1" customFormat="1" ht="30" customHeight="1">
      <c r="A74" s="16">
        <v>70</v>
      </c>
      <c r="B74" s="22" t="s">
        <v>169</v>
      </c>
      <c r="C74" s="22" t="s">
        <v>170</v>
      </c>
      <c r="D74" s="22" t="s">
        <v>171</v>
      </c>
      <c r="E74" s="22" t="s">
        <v>172</v>
      </c>
      <c r="F74" s="20">
        <v>67</v>
      </c>
      <c r="G74" s="20">
        <v>57.5</v>
      </c>
      <c r="H74" s="20"/>
      <c r="I74" s="20">
        <v>124.5</v>
      </c>
      <c r="J74" s="20">
        <f aca="true" t="shared" si="8" ref="J69:J107">I74*0.25</f>
        <v>31.125</v>
      </c>
      <c r="K74" s="32">
        <v>77.6</v>
      </c>
      <c r="L74" s="31">
        <f t="shared" si="7"/>
        <v>38.8</v>
      </c>
      <c r="M74" s="31">
        <f aca="true" t="shared" si="9" ref="M74:M124">L74+J74</f>
        <v>69.925</v>
      </c>
      <c r="N74" s="32">
        <v>1</v>
      </c>
      <c r="O74" s="19" t="s">
        <v>23</v>
      </c>
    </row>
    <row r="75" spans="1:15" s="1" customFormat="1" ht="30" customHeight="1">
      <c r="A75" s="16">
        <v>71</v>
      </c>
      <c r="B75" s="22"/>
      <c r="C75" s="22"/>
      <c r="D75" s="22" t="s">
        <v>173</v>
      </c>
      <c r="E75" s="22" t="s">
        <v>174</v>
      </c>
      <c r="F75" s="20">
        <v>66.5</v>
      </c>
      <c r="G75" s="20">
        <v>57.5</v>
      </c>
      <c r="H75" s="20"/>
      <c r="I75" s="20">
        <v>124</v>
      </c>
      <c r="J75" s="20">
        <f t="shared" si="8"/>
        <v>31</v>
      </c>
      <c r="K75" s="32">
        <v>77</v>
      </c>
      <c r="L75" s="31">
        <f t="shared" si="7"/>
        <v>38.5</v>
      </c>
      <c r="M75" s="31">
        <f t="shared" si="9"/>
        <v>69.5</v>
      </c>
      <c r="N75" s="32">
        <v>2</v>
      </c>
      <c r="O75" s="19" t="s">
        <v>26</v>
      </c>
    </row>
    <row r="76" spans="1:15" s="1" customFormat="1" ht="30" customHeight="1">
      <c r="A76" s="16">
        <v>72</v>
      </c>
      <c r="B76" s="22"/>
      <c r="C76" s="22"/>
      <c r="D76" s="22" t="s">
        <v>175</v>
      </c>
      <c r="E76" s="22" t="s">
        <v>176</v>
      </c>
      <c r="F76" s="20">
        <v>55</v>
      </c>
      <c r="G76" s="20">
        <v>62</v>
      </c>
      <c r="H76" s="20"/>
      <c r="I76" s="20">
        <v>117</v>
      </c>
      <c r="J76" s="20">
        <f t="shared" si="8"/>
        <v>29.25</v>
      </c>
      <c r="K76" s="32">
        <v>71.9</v>
      </c>
      <c r="L76" s="31">
        <f t="shared" si="7"/>
        <v>35.95</v>
      </c>
      <c r="M76" s="31">
        <f t="shared" si="9"/>
        <v>65.2</v>
      </c>
      <c r="N76" s="32">
        <v>3</v>
      </c>
      <c r="O76" s="19" t="s">
        <v>26</v>
      </c>
    </row>
    <row r="77" spans="1:15" s="1" customFormat="1" ht="30" customHeight="1">
      <c r="A77" s="16">
        <v>73</v>
      </c>
      <c r="B77" s="22"/>
      <c r="C77" s="22" t="s">
        <v>177</v>
      </c>
      <c r="D77" s="22" t="s">
        <v>178</v>
      </c>
      <c r="E77" s="22" t="s">
        <v>179</v>
      </c>
      <c r="F77" s="20">
        <v>64.5</v>
      </c>
      <c r="G77" s="20">
        <v>63</v>
      </c>
      <c r="H77" s="20"/>
      <c r="I77" s="20">
        <v>127.5</v>
      </c>
      <c r="J77" s="20">
        <f t="shared" si="8"/>
        <v>31.875</v>
      </c>
      <c r="K77" s="32">
        <v>80.3</v>
      </c>
      <c r="L77" s="31">
        <f t="shared" si="7"/>
        <v>40.15</v>
      </c>
      <c r="M77" s="31">
        <f t="shared" si="9"/>
        <v>72.025</v>
      </c>
      <c r="N77" s="32">
        <v>1</v>
      </c>
      <c r="O77" s="19" t="s">
        <v>23</v>
      </c>
    </row>
    <row r="78" spans="1:15" s="1" customFormat="1" ht="30" customHeight="1">
      <c r="A78" s="16">
        <v>74</v>
      </c>
      <c r="B78" s="22"/>
      <c r="C78" s="22"/>
      <c r="D78" s="22" t="s">
        <v>180</v>
      </c>
      <c r="E78" s="22" t="s">
        <v>167</v>
      </c>
      <c r="F78" s="20">
        <v>66</v>
      </c>
      <c r="G78" s="20">
        <v>60.5</v>
      </c>
      <c r="H78" s="20"/>
      <c r="I78" s="20">
        <v>126.5</v>
      </c>
      <c r="J78" s="20">
        <f t="shared" si="8"/>
        <v>31.625</v>
      </c>
      <c r="K78" s="32">
        <v>75</v>
      </c>
      <c r="L78" s="31">
        <f t="shared" si="7"/>
        <v>37.5</v>
      </c>
      <c r="M78" s="31">
        <f t="shared" si="9"/>
        <v>69.125</v>
      </c>
      <c r="N78" s="32">
        <v>2</v>
      </c>
      <c r="O78" s="19" t="s">
        <v>26</v>
      </c>
    </row>
    <row r="79" spans="1:15" s="1" customFormat="1" ht="30" customHeight="1">
      <c r="A79" s="16">
        <v>75</v>
      </c>
      <c r="B79" s="22"/>
      <c r="C79" s="22" t="s">
        <v>181</v>
      </c>
      <c r="D79" s="22" t="s">
        <v>182</v>
      </c>
      <c r="E79" s="22" t="s">
        <v>183</v>
      </c>
      <c r="F79" s="20">
        <v>71</v>
      </c>
      <c r="G79" s="20">
        <v>62</v>
      </c>
      <c r="H79" s="20"/>
      <c r="I79" s="20">
        <v>133</v>
      </c>
      <c r="J79" s="20">
        <f t="shared" si="8"/>
        <v>33.25</v>
      </c>
      <c r="K79" s="32">
        <v>78.8</v>
      </c>
      <c r="L79" s="31">
        <f t="shared" si="7"/>
        <v>39.4</v>
      </c>
      <c r="M79" s="31">
        <f t="shared" si="9"/>
        <v>72.65</v>
      </c>
      <c r="N79" s="32">
        <v>1</v>
      </c>
      <c r="O79" s="19" t="s">
        <v>23</v>
      </c>
    </row>
    <row r="80" spans="1:15" s="1" customFormat="1" ht="30" customHeight="1">
      <c r="A80" s="16">
        <v>76</v>
      </c>
      <c r="B80" s="22"/>
      <c r="C80" s="22"/>
      <c r="D80" s="22" t="s">
        <v>184</v>
      </c>
      <c r="E80" s="22" t="s">
        <v>185</v>
      </c>
      <c r="F80" s="20">
        <v>61.5</v>
      </c>
      <c r="G80" s="20">
        <v>66</v>
      </c>
      <c r="H80" s="20"/>
      <c r="I80" s="20">
        <v>127.5</v>
      </c>
      <c r="J80" s="20">
        <f t="shared" si="8"/>
        <v>31.875</v>
      </c>
      <c r="K80" s="32">
        <v>78.5</v>
      </c>
      <c r="L80" s="31">
        <f t="shared" si="7"/>
        <v>39.25</v>
      </c>
      <c r="M80" s="31">
        <f t="shared" si="9"/>
        <v>71.125</v>
      </c>
      <c r="N80" s="32">
        <v>2</v>
      </c>
      <c r="O80" s="19" t="s">
        <v>26</v>
      </c>
    </row>
    <row r="81" spans="1:15" s="1" customFormat="1" ht="30" customHeight="1">
      <c r="A81" s="16">
        <v>77</v>
      </c>
      <c r="B81" s="22"/>
      <c r="C81" s="22"/>
      <c r="D81" s="22" t="s">
        <v>186</v>
      </c>
      <c r="E81" s="22" t="s">
        <v>187</v>
      </c>
      <c r="F81" s="20">
        <v>64.5</v>
      </c>
      <c r="G81" s="20">
        <v>63</v>
      </c>
      <c r="H81" s="20"/>
      <c r="I81" s="20">
        <v>127.5</v>
      </c>
      <c r="J81" s="20">
        <f t="shared" si="8"/>
        <v>31.875</v>
      </c>
      <c r="K81" s="32">
        <v>77.1</v>
      </c>
      <c r="L81" s="31">
        <f t="shared" si="7"/>
        <v>38.55</v>
      </c>
      <c r="M81" s="31">
        <f t="shared" si="9"/>
        <v>70.425</v>
      </c>
      <c r="N81" s="32">
        <v>3</v>
      </c>
      <c r="O81" s="19" t="s">
        <v>26</v>
      </c>
    </row>
    <row r="82" spans="1:15" s="1" customFormat="1" ht="30" customHeight="1">
      <c r="A82" s="16">
        <v>78</v>
      </c>
      <c r="B82" s="22" t="s">
        <v>188</v>
      </c>
      <c r="C82" s="22" t="s">
        <v>189</v>
      </c>
      <c r="D82" s="22" t="s">
        <v>190</v>
      </c>
      <c r="E82" s="22" t="s">
        <v>191</v>
      </c>
      <c r="F82" s="20">
        <v>59.5</v>
      </c>
      <c r="G82" s="20">
        <v>63.5</v>
      </c>
      <c r="H82" s="20"/>
      <c r="I82" s="20">
        <v>123</v>
      </c>
      <c r="J82" s="20">
        <f t="shared" si="8"/>
        <v>30.75</v>
      </c>
      <c r="K82" s="32">
        <v>75.6</v>
      </c>
      <c r="L82" s="31">
        <f t="shared" si="7"/>
        <v>37.8</v>
      </c>
      <c r="M82" s="31">
        <f t="shared" si="9"/>
        <v>68.55</v>
      </c>
      <c r="N82" s="32">
        <v>3</v>
      </c>
      <c r="O82" s="19" t="s">
        <v>26</v>
      </c>
    </row>
    <row r="83" spans="1:15" s="1" customFormat="1" ht="30" customHeight="1">
      <c r="A83" s="16">
        <v>79</v>
      </c>
      <c r="B83" s="22"/>
      <c r="C83" s="22"/>
      <c r="D83" s="22" t="s">
        <v>192</v>
      </c>
      <c r="E83" s="22" t="s">
        <v>193</v>
      </c>
      <c r="F83" s="20">
        <v>61</v>
      </c>
      <c r="G83" s="20">
        <v>61</v>
      </c>
      <c r="H83" s="20"/>
      <c r="I83" s="20">
        <v>122</v>
      </c>
      <c r="J83" s="20">
        <f t="shared" si="8"/>
        <v>30.5</v>
      </c>
      <c r="K83" s="32">
        <v>78.8</v>
      </c>
      <c r="L83" s="31">
        <f t="shared" si="7"/>
        <v>39.4</v>
      </c>
      <c r="M83" s="31">
        <f t="shared" si="9"/>
        <v>69.9</v>
      </c>
      <c r="N83" s="32">
        <v>1</v>
      </c>
      <c r="O83" s="19" t="s">
        <v>23</v>
      </c>
    </row>
    <row r="84" spans="1:15" s="1" customFormat="1" ht="30" customHeight="1">
      <c r="A84" s="16">
        <v>80</v>
      </c>
      <c r="B84" s="22"/>
      <c r="C84" s="22"/>
      <c r="D84" s="22" t="s">
        <v>194</v>
      </c>
      <c r="E84" s="22" t="s">
        <v>195</v>
      </c>
      <c r="F84" s="20">
        <v>63.5</v>
      </c>
      <c r="G84" s="20">
        <v>57</v>
      </c>
      <c r="H84" s="20"/>
      <c r="I84" s="20">
        <v>120.5</v>
      </c>
      <c r="J84" s="20">
        <f t="shared" si="8"/>
        <v>30.125</v>
      </c>
      <c r="K84" s="32">
        <v>77.4</v>
      </c>
      <c r="L84" s="31">
        <f t="shared" si="7"/>
        <v>38.7</v>
      </c>
      <c r="M84" s="31">
        <f t="shared" si="9"/>
        <v>68.825</v>
      </c>
      <c r="N84" s="32">
        <v>2</v>
      </c>
      <c r="O84" s="19" t="s">
        <v>23</v>
      </c>
    </row>
    <row r="85" spans="1:15" s="1" customFormat="1" ht="30" customHeight="1">
      <c r="A85" s="16">
        <v>81</v>
      </c>
      <c r="B85" s="22"/>
      <c r="C85" s="22"/>
      <c r="D85" s="22" t="s">
        <v>196</v>
      </c>
      <c r="E85" s="22" t="s">
        <v>197</v>
      </c>
      <c r="F85" s="20">
        <v>65.5</v>
      </c>
      <c r="G85" s="20">
        <v>54</v>
      </c>
      <c r="H85" s="20"/>
      <c r="I85" s="20">
        <v>119.5</v>
      </c>
      <c r="J85" s="20">
        <f t="shared" si="8"/>
        <v>29.875</v>
      </c>
      <c r="K85" s="32">
        <v>74.6</v>
      </c>
      <c r="L85" s="31">
        <f t="shared" si="7"/>
        <v>37.3</v>
      </c>
      <c r="M85" s="31">
        <f t="shared" si="9"/>
        <v>67.175</v>
      </c>
      <c r="N85" s="32">
        <v>6</v>
      </c>
      <c r="O85" s="19" t="s">
        <v>26</v>
      </c>
    </row>
    <row r="86" spans="1:15" s="1" customFormat="1" ht="30" customHeight="1">
      <c r="A86" s="16">
        <v>82</v>
      </c>
      <c r="B86" s="22"/>
      <c r="C86" s="22"/>
      <c r="D86" s="22" t="s">
        <v>198</v>
      </c>
      <c r="E86" s="22" t="s">
        <v>193</v>
      </c>
      <c r="F86" s="20">
        <v>67.5</v>
      </c>
      <c r="G86" s="20">
        <v>51</v>
      </c>
      <c r="H86" s="20"/>
      <c r="I86" s="20">
        <v>118.5</v>
      </c>
      <c r="J86" s="20">
        <f t="shared" si="8"/>
        <v>29.625</v>
      </c>
      <c r="K86" s="32">
        <v>76.7</v>
      </c>
      <c r="L86" s="31">
        <f t="shared" si="7"/>
        <v>38.35</v>
      </c>
      <c r="M86" s="31">
        <f t="shared" si="9"/>
        <v>67.975</v>
      </c>
      <c r="N86" s="32">
        <v>5</v>
      </c>
      <c r="O86" s="19" t="s">
        <v>26</v>
      </c>
    </row>
    <row r="87" spans="1:15" s="1" customFormat="1" ht="30" customHeight="1">
      <c r="A87" s="16">
        <v>83</v>
      </c>
      <c r="B87" s="22"/>
      <c r="C87" s="22"/>
      <c r="D87" s="22" t="s">
        <v>199</v>
      </c>
      <c r="E87" s="22" t="s">
        <v>142</v>
      </c>
      <c r="F87" s="20">
        <v>64</v>
      </c>
      <c r="G87" s="20">
        <v>53</v>
      </c>
      <c r="H87" s="20"/>
      <c r="I87" s="20">
        <v>117</v>
      </c>
      <c r="J87" s="20">
        <f t="shared" si="8"/>
        <v>29.25</v>
      </c>
      <c r="K87" s="32">
        <v>77.5</v>
      </c>
      <c r="L87" s="31">
        <f t="shared" si="7"/>
        <v>38.75</v>
      </c>
      <c r="M87" s="31">
        <f t="shared" si="9"/>
        <v>68</v>
      </c>
      <c r="N87" s="32">
        <v>4</v>
      </c>
      <c r="O87" s="19" t="s">
        <v>26</v>
      </c>
    </row>
    <row r="88" spans="1:15" s="1" customFormat="1" ht="30" customHeight="1">
      <c r="A88" s="16">
        <v>84</v>
      </c>
      <c r="B88" s="22" t="s">
        <v>200</v>
      </c>
      <c r="C88" s="22" t="s">
        <v>189</v>
      </c>
      <c r="D88" s="22" t="s">
        <v>201</v>
      </c>
      <c r="E88" s="22" t="s">
        <v>202</v>
      </c>
      <c r="F88" s="23">
        <v>62.5</v>
      </c>
      <c r="G88" s="23">
        <v>66.5</v>
      </c>
      <c r="H88" s="23"/>
      <c r="I88" s="23">
        <v>129</v>
      </c>
      <c r="J88" s="20">
        <f t="shared" si="8"/>
        <v>32.25</v>
      </c>
      <c r="K88" s="32">
        <v>77.5</v>
      </c>
      <c r="L88" s="31">
        <f t="shared" si="7"/>
        <v>38.75</v>
      </c>
      <c r="M88" s="31">
        <f t="shared" si="9"/>
        <v>71</v>
      </c>
      <c r="N88" s="32">
        <v>1</v>
      </c>
      <c r="O88" s="19" t="s">
        <v>23</v>
      </c>
    </row>
    <row r="89" spans="1:15" s="1" customFormat="1" ht="30" customHeight="1">
      <c r="A89" s="16">
        <v>85</v>
      </c>
      <c r="B89" s="22"/>
      <c r="C89" s="22"/>
      <c r="D89" s="22" t="s">
        <v>203</v>
      </c>
      <c r="E89" s="22" t="s">
        <v>202</v>
      </c>
      <c r="F89" s="23">
        <v>64.5</v>
      </c>
      <c r="G89" s="23">
        <v>62</v>
      </c>
      <c r="H89" s="23"/>
      <c r="I89" s="23">
        <v>126.5</v>
      </c>
      <c r="J89" s="20">
        <f t="shared" si="8"/>
        <v>31.625</v>
      </c>
      <c r="K89" s="32">
        <v>72.6</v>
      </c>
      <c r="L89" s="31">
        <f aca="true" t="shared" si="10" ref="L89:L124">K89*0.5</f>
        <v>36.3</v>
      </c>
      <c r="M89" s="31">
        <f t="shared" si="9"/>
        <v>67.925</v>
      </c>
      <c r="N89" s="32">
        <v>3</v>
      </c>
      <c r="O89" s="19" t="s">
        <v>26</v>
      </c>
    </row>
    <row r="90" spans="1:15" s="1" customFormat="1" ht="30" customHeight="1">
      <c r="A90" s="16">
        <v>86</v>
      </c>
      <c r="B90" s="22"/>
      <c r="C90" s="22"/>
      <c r="D90" s="22" t="s">
        <v>204</v>
      </c>
      <c r="E90" s="22" t="s">
        <v>202</v>
      </c>
      <c r="F90" s="20">
        <v>59.5</v>
      </c>
      <c r="G90" s="20">
        <v>65</v>
      </c>
      <c r="H90" s="20"/>
      <c r="I90" s="20">
        <v>124.5</v>
      </c>
      <c r="J90" s="20">
        <f t="shared" si="8"/>
        <v>31.125</v>
      </c>
      <c r="K90" s="32">
        <v>77.4</v>
      </c>
      <c r="L90" s="31">
        <f t="shared" si="10"/>
        <v>38.7</v>
      </c>
      <c r="M90" s="31">
        <f t="shared" si="9"/>
        <v>69.825</v>
      </c>
      <c r="N90" s="32">
        <v>2</v>
      </c>
      <c r="O90" s="19" t="s">
        <v>26</v>
      </c>
    </row>
    <row r="91" spans="1:15" s="1" customFormat="1" ht="30" customHeight="1">
      <c r="A91" s="16">
        <v>87</v>
      </c>
      <c r="B91" s="22" t="s">
        <v>205</v>
      </c>
      <c r="C91" s="22" t="s">
        <v>189</v>
      </c>
      <c r="D91" s="22" t="s">
        <v>206</v>
      </c>
      <c r="E91" s="22" t="s">
        <v>207</v>
      </c>
      <c r="F91" s="20">
        <v>70.5</v>
      </c>
      <c r="G91" s="20">
        <v>60.5</v>
      </c>
      <c r="H91" s="20"/>
      <c r="I91" s="20">
        <v>131</v>
      </c>
      <c r="J91" s="20">
        <f t="shared" si="8"/>
        <v>32.75</v>
      </c>
      <c r="K91" s="32">
        <v>73</v>
      </c>
      <c r="L91" s="31">
        <f t="shared" si="10"/>
        <v>36.5</v>
      </c>
      <c r="M91" s="31">
        <f t="shared" si="9"/>
        <v>69.25</v>
      </c>
      <c r="N91" s="32">
        <v>1</v>
      </c>
      <c r="O91" s="19" t="s">
        <v>23</v>
      </c>
    </row>
    <row r="92" spans="1:15" s="1" customFormat="1" ht="30" customHeight="1">
      <c r="A92" s="16">
        <v>88</v>
      </c>
      <c r="B92" s="22"/>
      <c r="C92" s="22"/>
      <c r="D92" s="22" t="s">
        <v>208</v>
      </c>
      <c r="E92" s="22" t="s">
        <v>207</v>
      </c>
      <c r="F92" s="20">
        <v>61</v>
      </c>
      <c r="G92" s="20">
        <v>64.5</v>
      </c>
      <c r="H92" s="20"/>
      <c r="I92" s="20">
        <v>125.5</v>
      </c>
      <c r="J92" s="20">
        <f t="shared" si="8"/>
        <v>31.375</v>
      </c>
      <c r="K92" s="32">
        <v>70.2</v>
      </c>
      <c r="L92" s="31">
        <f t="shared" si="10"/>
        <v>35.1</v>
      </c>
      <c r="M92" s="31">
        <f t="shared" si="9"/>
        <v>66.475</v>
      </c>
      <c r="N92" s="32">
        <v>2</v>
      </c>
      <c r="O92" s="19" t="s">
        <v>26</v>
      </c>
    </row>
    <row r="93" spans="1:15" s="1" customFormat="1" ht="30" customHeight="1">
      <c r="A93" s="16">
        <v>89</v>
      </c>
      <c r="B93" s="22" t="s">
        <v>209</v>
      </c>
      <c r="C93" s="22" t="s">
        <v>189</v>
      </c>
      <c r="D93" s="22" t="s">
        <v>210</v>
      </c>
      <c r="E93" s="22" t="s">
        <v>211</v>
      </c>
      <c r="F93" s="20">
        <v>62</v>
      </c>
      <c r="G93" s="20">
        <v>57</v>
      </c>
      <c r="H93" s="20"/>
      <c r="I93" s="20">
        <v>119</v>
      </c>
      <c r="J93" s="20">
        <f t="shared" si="8"/>
        <v>29.75</v>
      </c>
      <c r="K93" s="32">
        <v>72.66</v>
      </c>
      <c r="L93" s="31">
        <f t="shared" si="10"/>
        <v>36.33</v>
      </c>
      <c r="M93" s="31">
        <f t="shared" si="9"/>
        <v>66.08</v>
      </c>
      <c r="N93" s="32">
        <v>2</v>
      </c>
      <c r="O93" s="19" t="s">
        <v>26</v>
      </c>
    </row>
    <row r="94" spans="1:15" s="1" customFormat="1" ht="30" customHeight="1">
      <c r="A94" s="16">
        <v>90</v>
      </c>
      <c r="B94" s="22"/>
      <c r="C94" s="22"/>
      <c r="D94" s="22" t="s">
        <v>212</v>
      </c>
      <c r="E94" s="22" t="s">
        <v>213</v>
      </c>
      <c r="F94" s="20">
        <v>62.5</v>
      </c>
      <c r="G94" s="20">
        <v>52.5</v>
      </c>
      <c r="H94" s="20"/>
      <c r="I94" s="20">
        <v>115</v>
      </c>
      <c r="J94" s="20">
        <f t="shared" si="8"/>
        <v>28.75</v>
      </c>
      <c r="K94" s="32">
        <v>79.5</v>
      </c>
      <c r="L94" s="31">
        <f t="shared" si="10"/>
        <v>39.75</v>
      </c>
      <c r="M94" s="31">
        <f t="shared" si="9"/>
        <v>68.5</v>
      </c>
      <c r="N94" s="32">
        <v>1</v>
      </c>
      <c r="O94" s="19" t="s">
        <v>23</v>
      </c>
    </row>
    <row r="95" spans="1:15" s="1" customFormat="1" ht="30" customHeight="1">
      <c r="A95" s="16">
        <v>91</v>
      </c>
      <c r="B95" s="22"/>
      <c r="C95" s="22"/>
      <c r="D95" s="22" t="s">
        <v>214</v>
      </c>
      <c r="E95" s="22" t="s">
        <v>211</v>
      </c>
      <c r="F95" s="20">
        <v>53</v>
      </c>
      <c r="G95" s="20">
        <v>62</v>
      </c>
      <c r="H95" s="20"/>
      <c r="I95" s="20">
        <v>115</v>
      </c>
      <c r="J95" s="20">
        <f t="shared" si="8"/>
        <v>28.75</v>
      </c>
      <c r="K95" s="32">
        <v>72</v>
      </c>
      <c r="L95" s="31">
        <f t="shared" si="10"/>
        <v>36</v>
      </c>
      <c r="M95" s="31">
        <f t="shared" si="9"/>
        <v>64.75</v>
      </c>
      <c r="N95" s="32">
        <v>3</v>
      </c>
      <c r="O95" s="19" t="s">
        <v>26</v>
      </c>
    </row>
    <row r="96" spans="1:15" s="1" customFormat="1" ht="30" customHeight="1">
      <c r="A96" s="16">
        <v>92</v>
      </c>
      <c r="B96" s="22" t="s">
        <v>215</v>
      </c>
      <c r="C96" s="22" t="s">
        <v>189</v>
      </c>
      <c r="D96" s="22" t="s">
        <v>216</v>
      </c>
      <c r="E96" s="22" t="s">
        <v>157</v>
      </c>
      <c r="F96" s="20">
        <v>59</v>
      </c>
      <c r="G96" s="20">
        <v>61.5</v>
      </c>
      <c r="H96" s="20"/>
      <c r="I96" s="20">
        <v>120.5</v>
      </c>
      <c r="J96" s="20">
        <f t="shared" si="8"/>
        <v>30.125</v>
      </c>
      <c r="K96" s="32">
        <v>71.4</v>
      </c>
      <c r="L96" s="31">
        <f t="shared" si="10"/>
        <v>35.7</v>
      </c>
      <c r="M96" s="31">
        <f t="shared" si="9"/>
        <v>65.825</v>
      </c>
      <c r="N96" s="32">
        <v>1</v>
      </c>
      <c r="O96" s="19" t="s">
        <v>23</v>
      </c>
    </row>
    <row r="97" spans="1:15" s="1" customFormat="1" ht="30" customHeight="1">
      <c r="A97" s="16">
        <v>93</v>
      </c>
      <c r="B97" s="22"/>
      <c r="C97" s="22"/>
      <c r="D97" s="22" t="s">
        <v>217</v>
      </c>
      <c r="E97" s="22" t="s">
        <v>157</v>
      </c>
      <c r="F97" s="20">
        <v>56.5</v>
      </c>
      <c r="G97" s="20">
        <v>55.5</v>
      </c>
      <c r="H97" s="20"/>
      <c r="I97" s="20">
        <v>112</v>
      </c>
      <c r="J97" s="20">
        <f t="shared" si="8"/>
        <v>28</v>
      </c>
      <c r="K97" s="32">
        <v>69.8</v>
      </c>
      <c r="L97" s="31">
        <f t="shared" si="10"/>
        <v>34.9</v>
      </c>
      <c r="M97" s="31">
        <f t="shared" si="9"/>
        <v>62.9</v>
      </c>
      <c r="N97" s="32">
        <v>2</v>
      </c>
      <c r="O97" s="19" t="s">
        <v>26</v>
      </c>
    </row>
    <row r="98" spans="1:15" s="1" customFormat="1" ht="30" customHeight="1">
      <c r="A98" s="16">
        <v>94</v>
      </c>
      <c r="B98" s="22"/>
      <c r="C98" s="22"/>
      <c r="D98" s="22" t="s">
        <v>218</v>
      </c>
      <c r="E98" s="22" t="s">
        <v>157</v>
      </c>
      <c r="F98" s="23">
        <v>46.5</v>
      </c>
      <c r="G98" s="23">
        <v>60</v>
      </c>
      <c r="H98" s="23"/>
      <c r="I98" s="23">
        <v>106.5</v>
      </c>
      <c r="J98" s="20">
        <f t="shared" si="8"/>
        <v>26.625</v>
      </c>
      <c r="K98" s="32">
        <v>68</v>
      </c>
      <c r="L98" s="31">
        <f t="shared" si="10"/>
        <v>34</v>
      </c>
      <c r="M98" s="31">
        <f t="shared" si="9"/>
        <v>60.625</v>
      </c>
      <c r="N98" s="32">
        <v>3</v>
      </c>
      <c r="O98" s="19" t="s">
        <v>26</v>
      </c>
    </row>
    <row r="99" spans="1:15" s="1" customFormat="1" ht="30" customHeight="1">
      <c r="A99" s="16">
        <v>95</v>
      </c>
      <c r="B99" s="22" t="s">
        <v>219</v>
      </c>
      <c r="C99" s="22" t="s">
        <v>189</v>
      </c>
      <c r="D99" s="22" t="s">
        <v>220</v>
      </c>
      <c r="E99" s="22" t="s">
        <v>221</v>
      </c>
      <c r="F99" s="20">
        <v>69</v>
      </c>
      <c r="G99" s="20">
        <v>58</v>
      </c>
      <c r="H99" s="20"/>
      <c r="I99" s="20">
        <v>127</v>
      </c>
      <c r="J99" s="20">
        <f t="shared" si="8"/>
        <v>31.75</v>
      </c>
      <c r="K99" s="32">
        <v>75.36</v>
      </c>
      <c r="L99" s="31">
        <f t="shared" si="10"/>
        <v>37.68</v>
      </c>
      <c r="M99" s="31">
        <f t="shared" si="9"/>
        <v>69.43</v>
      </c>
      <c r="N99" s="32">
        <v>2</v>
      </c>
      <c r="O99" s="19" t="s">
        <v>26</v>
      </c>
    </row>
    <row r="100" spans="1:15" s="1" customFormat="1" ht="30" customHeight="1">
      <c r="A100" s="16">
        <v>96</v>
      </c>
      <c r="B100" s="22"/>
      <c r="C100" s="22"/>
      <c r="D100" s="22" t="s">
        <v>222</v>
      </c>
      <c r="E100" s="22" t="s">
        <v>223</v>
      </c>
      <c r="F100" s="20">
        <v>57.5</v>
      </c>
      <c r="G100" s="20">
        <v>66.5</v>
      </c>
      <c r="H100" s="20"/>
      <c r="I100" s="20">
        <v>124</v>
      </c>
      <c r="J100" s="20">
        <f t="shared" si="8"/>
        <v>31</v>
      </c>
      <c r="K100" s="32">
        <v>71.3</v>
      </c>
      <c r="L100" s="31">
        <f t="shared" si="10"/>
        <v>35.65</v>
      </c>
      <c r="M100" s="31">
        <f t="shared" si="9"/>
        <v>66.65</v>
      </c>
      <c r="N100" s="32">
        <v>3</v>
      </c>
      <c r="O100" s="19" t="s">
        <v>26</v>
      </c>
    </row>
    <row r="101" spans="1:15" s="1" customFormat="1" ht="30" customHeight="1">
      <c r="A101" s="16">
        <v>97</v>
      </c>
      <c r="B101" s="22"/>
      <c r="C101" s="22"/>
      <c r="D101" s="22" t="s">
        <v>224</v>
      </c>
      <c r="E101" s="22" t="s">
        <v>225</v>
      </c>
      <c r="F101" s="20">
        <v>65</v>
      </c>
      <c r="G101" s="20">
        <v>56</v>
      </c>
      <c r="H101" s="20"/>
      <c r="I101" s="20">
        <v>121</v>
      </c>
      <c r="J101" s="20">
        <f t="shared" si="8"/>
        <v>30.25</v>
      </c>
      <c r="K101" s="32">
        <v>78.74</v>
      </c>
      <c r="L101" s="31">
        <f t="shared" si="10"/>
        <v>39.37</v>
      </c>
      <c r="M101" s="31">
        <f t="shared" si="9"/>
        <v>69.62</v>
      </c>
      <c r="N101" s="32">
        <v>1</v>
      </c>
      <c r="O101" s="19" t="s">
        <v>23</v>
      </c>
    </row>
    <row r="102" spans="1:15" s="1" customFormat="1" ht="30" customHeight="1">
      <c r="A102" s="16">
        <v>98</v>
      </c>
      <c r="B102" s="22" t="s">
        <v>226</v>
      </c>
      <c r="C102" s="22" t="s">
        <v>227</v>
      </c>
      <c r="D102" s="22" t="s">
        <v>228</v>
      </c>
      <c r="E102" s="22" t="s">
        <v>229</v>
      </c>
      <c r="F102" s="20">
        <v>64</v>
      </c>
      <c r="G102" s="20">
        <v>60</v>
      </c>
      <c r="H102" s="20"/>
      <c r="I102" s="20">
        <v>124</v>
      </c>
      <c r="J102" s="20">
        <f t="shared" si="8"/>
        <v>31</v>
      </c>
      <c r="K102" s="32">
        <v>73.1</v>
      </c>
      <c r="L102" s="31">
        <f t="shared" si="10"/>
        <v>36.55</v>
      </c>
      <c r="M102" s="31">
        <f t="shared" si="9"/>
        <v>67.55</v>
      </c>
      <c r="N102" s="32">
        <v>2</v>
      </c>
      <c r="O102" s="19" t="s">
        <v>26</v>
      </c>
    </row>
    <row r="103" spans="1:15" s="1" customFormat="1" ht="30" customHeight="1">
      <c r="A103" s="16">
        <v>99</v>
      </c>
      <c r="B103" s="22"/>
      <c r="C103" s="22"/>
      <c r="D103" s="22" t="s">
        <v>230</v>
      </c>
      <c r="E103" s="22" t="s">
        <v>231</v>
      </c>
      <c r="F103" s="20">
        <v>67</v>
      </c>
      <c r="G103" s="20">
        <v>56.5</v>
      </c>
      <c r="H103" s="20"/>
      <c r="I103" s="20">
        <v>123.5</v>
      </c>
      <c r="J103" s="20">
        <f t="shared" si="8"/>
        <v>30.875</v>
      </c>
      <c r="K103" s="32">
        <v>73.4</v>
      </c>
      <c r="L103" s="31">
        <f t="shared" si="10"/>
        <v>36.7</v>
      </c>
      <c r="M103" s="31">
        <f t="shared" si="9"/>
        <v>67.575</v>
      </c>
      <c r="N103" s="32">
        <v>1</v>
      </c>
      <c r="O103" s="19" t="s">
        <v>23</v>
      </c>
    </row>
    <row r="104" spans="1:15" s="1" customFormat="1" ht="30" customHeight="1">
      <c r="A104" s="16">
        <v>100</v>
      </c>
      <c r="B104" s="22"/>
      <c r="C104" s="22"/>
      <c r="D104" s="22" t="s">
        <v>232</v>
      </c>
      <c r="E104" s="22" t="s">
        <v>233</v>
      </c>
      <c r="F104" s="20">
        <v>59</v>
      </c>
      <c r="G104" s="20">
        <v>60</v>
      </c>
      <c r="H104" s="20"/>
      <c r="I104" s="20">
        <v>119</v>
      </c>
      <c r="J104" s="20">
        <f t="shared" si="8"/>
        <v>29.75</v>
      </c>
      <c r="K104" s="32">
        <v>72.56</v>
      </c>
      <c r="L104" s="31">
        <f t="shared" si="10"/>
        <v>36.28</v>
      </c>
      <c r="M104" s="31">
        <f t="shared" si="9"/>
        <v>66.03</v>
      </c>
      <c r="N104" s="32">
        <v>3</v>
      </c>
      <c r="O104" s="19" t="s">
        <v>26</v>
      </c>
    </row>
    <row r="105" spans="1:15" s="1" customFormat="1" ht="30" customHeight="1">
      <c r="A105" s="16">
        <v>101</v>
      </c>
      <c r="B105" s="22"/>
      <c r="C105" s="22" t="s">
        <v>189</v>
      </c>
      <c r="D105" s="22" t="s">
        <v>234</v>
      </c>
      <c r="E105" s="22" t="s">
        <v>235</v>
      </c>
      <c r="F105" s="20">
        <v>65.5</v>
      </c>
      <c r="G105" s="20">
        <v>57.5</v>
      </c>
      <c r="H105" s="20"/>
      <c r="I105" s="20">
        <v>123</v>
      </c>
      <c r="J105" s="20">
        <f t="shared" si="8"/>
        <v>30.75</v>
      </c>
      <c r="K105" s="32">
        <v>72.8</v>
      </c>
      <c r="L105" s="31">
        <f t="shared" si="10"/>
        <v>36.4</v>
      </c>
      <c r="M105" s="31">
        <f t="shared" si="9"/>
        <v>67.15</v>
      </c>
      <c r="N105" s="32">
        <v>2</v>
      </c>
      <c r="O105" s="19" t="s">
        <v>26</v>
      </c>
    </row>
    <row r="106" spans="1:15" s="1" customFormat="1" ht="30" customHeight="1">
      <c r="A106" s="16">
        <v>102</v>
      </c>
      <c r="B106" s="22"/>
      <c r="C106" s="22"/>
      <c r="D106" s="22" t="s">
        <v>236</v>
      </c>
      <c r="E106" s="22" t="s">
        <v>161</v>
      </c>
      <c r="F106" s="20">
        <v>65.5</v>
      </c>
      <c r="G106" s="20">
        <v>54</v>
      </c>
      <c r="H106" s="20"/>
      <c r="I106" s="20">
        <v>119.5</v>
      </c>
      <c r="J106" s="20">
        <f t="shared" si="8"/>
        <v>29.875</v>
      </c>
      <c r="K106" s="32">
        <v>72.2</v>
      </c>
      <c r="L106" s="31">
        <f t="shared" si="10"/>
        <v>36.1</v>
      </c>
      <c r="M106" s="31">
        <f t="shared" si="9"/>
        <v>65.975</v>
      </c>
      <c r="N106" s="32">
        <v>3</v>
      </c>
      <c r="O106" s="19" t="s">
        <v>26</v>
      </c>
    </row>
    <row r="107" spans="1:15" s="1" customFormat="1" ht="30" customHeight="1">
      <c r="A107" s="16">
        <v>103</v>
      </c>
      <c r="B107" s="22"/>
      <c r="C107" s="22"/>
      <c r="D107" s="22" t="s">
        <v>237</v>
      </c>
      <c r="E107" s="22" t="s">
        <v>225</v>
      </c>
      <c r="F107" s="20">
        <v>61</v>
      </c>
      <c r="G107" s="20">
        <v>58</v>
      </c>
      <c r="H107" s="20"/>
      <c r="I107" s="20">
        <v>119</v>
      </c>
      <c r="J107" s="20">
        <f t="shared" si="8"/>
        <v>29.75</v>
      </c>
      <c r="K107" s="32">
        <v>76.5</v>
      </c>
      <c r="L107" s="31">
        <f t="shared" si="10"/>
        <v>38.25</v>
      </c>
      <c r="M107" s="31">
        <f t="shared" si="9"/>
        <v>68</v>
      </c>
      <c r="N107" s="32">
        <v>1</v>
      </c>
      <c r="O107" s="19" t="s">
        <v>23</v>
      </c>
    </row>
    <row r="108" spans="1:15" s="1" customFormat="1" ht="30" customHeight="1">
      <c r="A108" s="16">
        <v>104</v>
      </c>
      <c r="B108" s="22" t="s">
        <v>238</v>
      </c>
      <c r="C108" s="22" t="s">
        <v>239</v>
      </c>
      <c r="D108" s="22" t="s">
        <v>240</v>
      </c>
      <c r="E108" s="22" t="s">
        <v>241</v>
      </c>
      <c r="F108" s="20">
        <v>59.5</v>
      </c>
      <c r="G108" s="20">
        <v>56.5</v>
      </c>
      <c r="H108" s="20">
        <v>65</v>
      </c>
      <c r="I108" s="20">
        <v>60.25</v>
      </c>
      <c r="J108" s="20">
        <f aca="true" t="shared" si="11" ref="J108:J120">I108*0.5</f>
        <v>30.125</v>
      </c>
      <c r="K108" s="32">
        <v>74.9</v>
      </c>
      <c r="L108" s="31">
        <f t="shared" si="10"/>
        <v>37.45</v>
      </c>
      <c r="M108" s="31">
        <f t="shared" si="9"/>
        <v>67.575</v>
      </c>
      <c r="N108" s="32">
        <v>1</v>
      </c>
      <c r="O108" s="19" t="s">
        <v>23</v>
      </c>
    </row>
    <row r="109" spans="1:15" s="1" customFormat="1" ht="30" customHeight="1">
      <c r="A109" s="16">
        <v>105</v>
      </c>
      <c r="B109" s="22"/>
      <c r="C109" s="22"/>
      <c r="D109" s="22" t="s">
        <v>242</v>
      </c>
      <c r="E109" s="22" t="s">
        <v>243</v>
      </c>
      <c r="F109" s="20">
        <v>57.5</v>
      </c>
      <c r="G109" s="20">
        <v>50.5</v>
      </c>
      <c r="H109" s="20">
        <v>68</v>
      </c>
      <c r="I109" s="20">
        <v>58.55</v>
      </c>
      <c r="J109" s="20">
        <f t="shared" si="11"/>
        <v>29.275</v>
      </c>
      <c r="K109" s="32">
        <v>74.1</v>
      </c>
      <c r="L109" s="31">
        <f t="shared" si="10"/>
        <v>37.05</v>
      </c>
      <c r="M109" s="31">
        <f t="shared" si="9"/>
        <v>66.32499999999999</v>
      </c>
      <c r="N109" s="32">
        <v>2</v>
      </c>
      <c r="O109" s="19" t="s">
        <v>26</v>
      </c>
    </row>
    <row r="110" spans="1:15" s="1" customFormat="1" ht="30" customHeight="1">
      <c r="A110" s="16">
        <v>106</v>
      </c>
      <c r="B110" s="22"/>
      <c r="C110" s="22" t="s">
        <v>244</v>
      </c>
      <c r="D110" s="22" t="s">
        <v>245</v>
      </c>
      <c r="E110" s="22" t="s">
        <v>246</v>
      </c>
      <c r="F110" s="20">
        <v>67</v>
      </c>
      <c r="G110" s="20">
        <v>59</v>
      </c>
      <c r="H110" s="20">
        <v>84</v>
      </c>
      <c r="I110" s="20">
        <v>69.7</v>
      </c>
      <c r="J110" s="20">
        <f t="shared" si="11"/>
        <v>34.85</v>
      </c>
      <c r="K110" s="32">
        <v>73.7</v>
      </c>
      <c r="L110" s="31">
        <f t="shared" si="10"/>
        <v>36.85</v>
      </c>
      <c r="M110" s="31">
        <f t="shared" si="9"/>
        <v>71.7</v>
      </c>
      <c r="N110" s="32">
        <v>1</v>
      </c>
      <c r="O110" s="19" t="s">
        <v>23</v>
      </c>
    </row>
    <row r="111" spans="1:15" s="1" customFormat="1" ht="30" customHeight="1">
      <c r="A111" s="16">
        <v>107</v>
      </c>
      <c r="B111" s="22"/>
      <c r="C111" s="22"/>
      <c r="D111" s="22" t="s">
        <v>247</v>
      </c>
      <c r="E111" s="22" t="s">
        <v>248</v>
      </c>
      <c r="F111" s="20">
        <v>67</v>
      </c>
      <c r="G111" s="20">
        <v>60.5</v>
      </c>
      <c r="H111" s="20">
        <v>80</v>
      </c>
      <c r="I111" s="20">
        <v>68.95</v>
      </c>
      <c r="J111" s="20">
        <f t="shared" si="11"/>
        <v>34.475</v>
      </c>
      <c r="K111" s="32">
        <v>73.96</v>
      </c>
      <c r="L111" s="31">
        <f t="shared" si="10"/>
        <v>36.98</v>
      </c>
      <c r="M111" s="31">
        <f t="shared" si="9"/>
        <v>71.455</v>
      </c>
      <c r="N111" s="32">
        <v>2</v>
      </c>
      <c r="O111" s="19" t="s">
        <v>26</v>
      </c>
    </row>
    <row r="112" spans="1:15" s="1" customFormat="1" ht="30" customHeight="1">
      <c r="A112" s="16">
        <v>108</v>
      </c>
      <c r="B112" s="22"/>
      <c r="C112" s="22"/>
      <c r="D112" s="22" t="s">
        <v>249</v>
      </c>
      <c r="E112" s="22" t="s">
        <v>250</v>
      </c>
      <c r="F112" s="20">
        <v>70.5</v>
      </c>
      <c r="G112" s="20">
        <v>41.5</v>
      </c>
      <c r="H112" s="20">
        <v>78</v>
      </c>
      <c r="I112" s="20">
        <v>64.05</v>
      </c>
      <c r="J112" s="20">
        <f t="shared" si="11"/>
        <v>32.025</v>
      </c>
      <c r="K112" s="32">
        <v>76.68</v>
      </c>
      <c r="L112" s="31">
        <f t="shared" si="10"/>
        <v>38.34</v>
      </c>
      <c r="M112" s="31">
        <f t="shared" si="9"/>
        <v>70.36500000000001</v>
      </c>
      <c r="N112" s="32">
        <v>3</v>
      </c>
      <c r="O112" s="19" t="s">
        <v>26</v>
      </c>
    </row>
    <row r="113" spans="1:15" s="1" customFormat="1" ht="30" customHeight="1">
      <c r="A113" s="16">
        <v>109</v>
      </c>
      <c r="B113" s="22"/>
      <c r="C113" s="22" t="s">
        <v>251</v>
      </c>
      <c r="D113" s="22" t="s">
        <v>252</v>
      </c>
      <c r="E113" s="22" t="s">
        <v>253</v>
      </c>
      <c r="F113" s="20">
        <v>70</v>
      </c>
      <c r="G113" s="20">
        <v>61</v>
      </c>
      <c r="H113" s="20">
        <v>80</v>
      </c>
      <c r="I113" s="20">
        <v>70.3</v>
      </c>
      <c r="J113" s="20">
        <f t="shared" si="11"/>
        <v>35.15</v>
      </c>
      <c r="K113" s="32">
        <v>74.1</v>
      </c>
      <c r="L113" s="31">
        <f t="shared" si="10"/>
        <v>37.05</v>
      </c>
      <c r="M113" s="31">
        <f t="shared" si="9"/>
        <v>72.19999999999999</v>
      </c>
      <c r="N113" s="32">
        <v>1</v>
      </c>
      <c r="O113" s="19" t="s">
        <v>23</v>
      </c>
    </row>
    <row r="114" spans="1:15" s="1" customFormat="1" ht="30" customHeight="1">
      <c r="A114" s="16">
        <v>110</v>
      </c>
      <c r="B114" s="22"/>
      <c r="C114" s="22"/>
      <c r="D114" s="22" t="s">
        <v>254</v>
      </c>
      <c r="E114" s="22" t="s">
        <v>255</v>
      </c>
      <c r="F114" s="20">
        <v>63.5</v>
      </c>
      <c r="G114" s="20">
        <v>60.5</v>
      </c>
      <c r="H114" s="20">
        <v>75</v>
      </c>
      <c r="I114" s="20">
        <v>66.05</v>
      </c>
      <c r="J114" s="20">
        <f t="shared" si="11"/>
        <v>33.025</v>
      </c>
      <c r="K114" s="32">
        <v>73.6</v>
      </c>
      <c r="L114" s="31">
        <f t="shared" si="10"/>
        <v>36.8</v>
      </c>
      <c r="M114" s="31">
        <f t="shared" si="9"/>
        <v>69.82499999999999</v>
      </c>
      <c r="N114" s="32">
        <v>4</v>
      </c>
      <c r="O114" s="19" t="s">
        <v>26</v>
      </c>
    </row>
    <row r="115" spans="1:15" s="1" customFormat="1" ht="30" customHeight="1">
      <c r="A115" s="16">
        <v>111</v>
      </c>
      <c r="B115" s="22"/>
      <c r="C115" s="22"/>
      <c r="D115" s="22" t="s">
        <v>256</v>
      </c>
      <c r="E115" s="22" t="s">
        <v>257</v>
      </c>
      <c r="F115" s="20">
        <v>63.5</v>
      </c>
      <c r="G115" s="20">
        <v>57</v>
      </c>
      <c r="H115" s="20">
        <v>78</v>
      </c>
      <c r="I115" s="20">
        <v>65.9</v>
      </c>
      <c r="J115" s="20">
        <f t="shared" si="11"/>
        <v>32.95</v>
      </c>
      <c r="K115" s="32">
        <v>74</v>
      </c>
      <c r="L115" s="31">
        <f t="shared" si="10"/>
        <v>37</v>
      </c>
      <c r="M115" s="31">
        <f t="shared" si="9"/>
        <v>69.95</v>
      </c>
      <c r="N115" s="32">
        <v>3</v>
      </c>
      <c r="O115" s="19" t="s">
        <v>26</v>
      </c>
    </row>
    <row r="116" spans="1:15" s="1" customFormat="1" ht="30" customHeight="1">
      <c r="A116" s="16">
        <v>112</v>
      </c>
      <c r="B116" s="22"/>
      <c r="C116" s="22"/>
      <c r="D116" s="22" t="s">
        <v>258</v>
      </c>
      <c r="E116" s="22" t="s">
        <v>259</v>
      </c>
      <c r="F116" s="20">
        <v>63</v>
      </c>
      <c r="G116" s="20">
        <v>63.5</v>
      </c>
      <c r="H116" s="20">
        <v>72</v>
      </c>
      <c r="I116" s="20">
        <v>65.85</v>
      </c>
      <c r="J116" s="20">
        <f t="shared" si="11"/>
        <v>32.925</v>
      </c>
      <c r="K116" s="32">
        <v>70.8</v>
      </c>
      <c r="L116" s="31">
        <f t="shared" si="10"/>
        <v>35.4</v>
      </c>
      <c r="M116" s="31">
        <f t="shared" si="9"/>
        <v>68.32499999999999</v>
      </c>
      <c r="N116" s="32">
        <v>5</v>
      </c>
      <c r="O116" s="19" t="s">
        <v>26</v>
      </c>
    </row>
    <row r="117" spans="1:15" s="1" customFormat="1" ht="30" customHeight="1">
      <c r="A117" s="16">
        <v>113</v>
      </c>
      <c r="B117" s="22"/>
      <c r="C117" s="22"/>
      <c r="D117" s="22" t="s">
        <v>260</v>
      </c>
      <c r="E117" s="22" t="s">
        <v>261</v>
      </c>
      <c r="F117" s="20">
        <v>61</v>
      </c>
      <c r="G117" s="20">
        <v>58.5</v>
      </c>
      <c r="H117" s="20">
        <v>76</v>
      </c>
      <c r="I117" s="20">
        <v>64.75</v>
      </c>
      <c r="J117" s="20">
        <f t="shared" si="11"/>
        <v>32.375</v>
      </c>
      <c r="K117" s="32">
        <v>75.6</v>
      </c>
      <c r="L117" s="31">
        <f t="shared" si="10"/>
        <v>37.8</v>
      </c>
      <c r="M117" s="31">
        <f t="shared" si="9"/>
        <v>70.175</v>
      </c>
      <c r="N117" s="32">
        <v>2</v>
      </c>
      <c r="O117" s="19" t="s">
        <v>23</v>
      </c>
    </row>
    <row r="118" spans="1:15" s="1" customFormat="1" ht="30" customHeight="1">
      <c r="A118" s="16">
        <v>114</v>
      </c>
      <c r="B118" s="22"/>
      <c r="C118" s="22" t="s">
        <v>262</v>
      </c>
      <c r="D118" s="22" t="s">
        <v>263</v>
      </c>
      <c r="E118" s="22" t="s">
        <v>264</v>
      </c>
      <c r="F118" s="20">
        <v>60</v>
      </c>
      <c r="G118" s="20">
        <v>47.5</v>
      </c>
      <c r="H118" s="20">
        <v>64</v>
      </c>
      <c r="I118" s="20">
        <v>57.45</v>
      </c>
      <c r="J118" s="20">
        <f t="shared" si="11"/>
        <v>28.725</v>
      </c>
      <c r="K118" s="32">
        <v>70.8</v>
      </c>
      <c r="L118" s="31">
        <f t="shared" si="10"/>
        <v>35.4</v>
      </c>
      <c r="M118" s="31">
        <f t="shared" si="9"/>
        <v>64.125</v>
      </c>
      <c r="N118" s="32">
        <v>2</v>
      </c>
      <c r="O118" s="19" t="s">
        <v>26</v>
      </c>
    </row>
    <row r="119" spans="1:15" s="1" customFormat="1" ht="30" customHeight="1">
      <c r="A119" s="16">
        <v>115</v>
      </c>
      <c r="B119" s="22"/>
      <c r="C119" s="22"/>
      <c r="D119" s="22" t="s">
        <v>265</v>
      </c>
      <c r="E119" s="22" t="s">
        <v>266</v>
      </c>
      <c r="F119" s="20">
        <v>46</v>
      </c>
      <c r="G119" s="20">
        <v>55</v>
      </c>
      <c r="H119" s="20">
        <v>73</v>
      </c>
      <c r="I119" s="20">
        <v>56.8</v>
      </c>
      <c r="J119" s="20">
        <f t="shared" si="11"/>
        <v>28.4</v>
      </c>
      <c r="K119" s="32">
        <v>74.2</v>
      </c>
      <c r="L119" s="31">
        <f t="shared" si="10"/>
        <v>37.1</v>
      </c>
      <c r="M119" s="31">
        <f t="shared" si="9"/>
        <v>65.5</v>
      </c>
      <c r="N119" s="32">
        <v>1</v>
      </c>
      <c r="O119" s="19" t="s">
        <v>23</v>
      </c>
    </row>
    <row r="120" spans="1:15" s="1" customFormat="1" ht="30" customHeight="1">
      <c r="A120" s="16">
        <v>116</v>
      </c>
      <c r="B120" s="22"/>
      <c r="C120" s="22"/>
      <c r="D120" s="22" t="s">
        <v>267</v>
      </c>
      <c r="E120" s="22" t="s">
        <v>268</v>
      </c>
      <c r="F120" s="20">
        <v>51</v>
      </c>
      <c r="G120" s="20">
        <v>60</v>
      </c>
      <c r="H120" s="20">
        <v>56</v>
      </c>
      <c r="I120" s="20">
        <v>55.2</v>
      </c>
      <c r="J120" s="20">
        <f t="shared" si="11"/>
        <v>27.6</v>
      </c>
      <c r="K120" s="32">
        <v>69.7</v>
      </c>
      <c r="L120" s="31">
        <f t="shared" si="10"/>
        <v>34.85</v>
      </c>
      <c r="M120" s="31">
        <f t="shared" si="9"/>
        <v>62.45</v>
      </c>
      <c r="N120" s="32">
        <v>3</v>
      </c>
      <c r="O120" s="19" t="s">
        <v>26</v>
      </c>
    </row>
    <row r="121" spans="1:15" s="1" customFormat="1" ht="49.5" customHeight="1">
      <c r="A121" s="16">
        <v>117</v>
      </c>
      <c r="B121" s="22"/>
      <c r="C121" s="22" t="s">
        <v>269</v>
      </c>
      <c r="D121" s="22" t="s">
        <v>270</v>
      </c>
      <c r="E121" s="22" t="s">
        <v>271</v>
      </c>
      <c r="F121" s="20">
        <v>62.5</v>
      </c>
      <c r="G121" s="20">
        <v>50</v>
      </c>
      <c r="H121" s="20"/>
      <c r="I121" s="20">
        <v>112.5</v>
      </c>
      <c r="J121" s="20">
        <f aca="true" t="shared" si="12" ref="J121:J124">I121*0.25</f>
        <v>28.125</v>
      </c>
      <c r="K121" s="32">
        <v>72.7</v>
      </c>
      <c r="L121" s="31">
        <f t="shared" si="10"/>
        <v>36.35</v>
      </c>
      <c r="M121" s="31">
        <f t="shared" si="9"/>
        <v>64.475</v>
      </c>
      <c r="N121" s="32">
        <v>1</v>
      </c>
      <c r="O121" s="19" t="s">
        <v>23</v>
      </c>
    </row>
    <row r="122" spans="1:15" s="1" customFormat="1" ht="30" customHeight="1">
      <c r="A122" s="16">
        <v>118</v>
      </c>
      <c r="B122" s="22" t="s">
        <v>272</v>
      </c>
      <c r="C122" s="22" t="s">
        <v>273</v>
      </c>
      <c r="D122" s="22" t="s">
        <v>274</v>
      </c>
      <c r="E122" s="22" t="s">
        <v>157</v>
      </c>
      <c r="F122" s="20">
        <v>62.5</v>
      </c>
      <c r="G122" s="20">
        <v>67.5</v>
      </c>
      <c r="H122" s="20"/>
      <c r="I122" s="20">
        <v>130</v>
      </c>
      <c r="J122" s="20">
        <f t="shared" si="12"/>
        <v>32.5</v>
      </c>
      <c r="K122" s="32">
        <v>74</v>
      </c>
      <c r="L122" s="31">
        <f t="shared" si="10"/>
        <v>37</v>
      </c>
      <c r="M122" s="31">
        <f t="shared" si="9"/>
        <v>69.5</v>
      </c>
      <c r="N122" s="32">
        <v>1</v>
      </c>
      <c r="O122" s="19" t="s">
        <v>23</v>
      </c>
    </row>
    <row r="123" spans="1:15" s="1" customFormat="1" ht="30" customHeight="1">
      <c r="A123" s="16">
        <v>119</v>
      </c>
      <c r="B123" s="22"/>
      <c r="C123" s="22"/>
      <c r="D123" s="22" t="s">
        <v>275</v>
      </c>
      <c r="E123" s="22" t="s">
        <v>157</v>
      </c>
      <c r="F123" s="20">
        <v>64.5</v>
      </c>
      <c r="G123" s="20">
        <v>61</v>
      </c>
      <c r="H123" s="20"/>
      <c r="I123" s="20">
        <v>125.5</v>
      </c>
      <c r="J123" s="20">
        <f t="shared" si="12"/>
        <v>31.375</v>
      </c>
      <c r="K123" s="32">
        <v>71.2</v>
      </c>
      <c r="L123" s="31">
        <f t="shared" si="10"/>
        <v>35.6</v>
      </c>
      <c r="M123" s="31">
        <f t="shared" si="9"/>
        <v>66.975</v>
      </c>
      <c r="N123" s="32">
        <v>3</v>
      </c>
      <c r="O123" s="19" t="s">
        <v>26</v>
      </c>
    </row>
    <row r="124" spans="1:15" s="1" customFormat="1" ht="30" customHeight="1">
      <c r="A124" s="16">
        <v>120</v>
      </c>
      <c r="B124" s="22"/>
      <c r="C124" s="22"/>
      <c r="D124" s="22" t="s">
        <v>276</v>
      </c>
      <c r="E124" s="22" t="s">
        <v>157</v>
      </c>
      <c r="F124" s="20">
        <v>64</v>
      </c>
      <c r="G124" s="20">
        <v>60.5</v>
      </c>
      <c r="H124" s="20"/>
      <c r="I124" s="20">
        <v>124.5</v>
      </c>
      <c r="J124" s="20">
        <f t="shared" si="12"/>
        <v>31.125</v>
      </c>
      <c r="K124" s="32">
        <v>74.94</v>
      </c>
      <c r="L124" s="31">
        <f t="shared" si="10"/>
        <v>37.47</v>
      </c>
      <c r="M124" s="31">
        <f t="shared" si="9"/>
        <v>68.595</v>
      </c>
      <c r="N124" s="32">
        <v>2</v>
      </c>
      <c r="O124" s="19" t="s">
        <v>26</v>
      </c>
    </row>
    <row r="125" spans="1:15" ht="45" customHeight="1">
      <c r="A125" s="36" t="s">
        <v>277</v>
      </c>
      <c r="B125" s="37"/>
      <c r="C125" s="38"/>
      <c r="D125" s="38"/>
      <c r="E125" s="38"/>
      <c r="F125" s="39"/>
      <c r="G125" s="39"/>
      <c r="H125" s="39"/>
      <c r="I125" s="39"/>
      <c r="J125" s="39"/>
      <c r="K125" s="38"/>
      <c r="L125" s="38"/>
      <c r="M125" s="44"/>
      <c r="N125" s="38"/>
      <c r="O125" s="45"/>
    </row>
    <row r="126" spans="1:15" ht="32.25" customHeight="1">
      <c r="A126" s="40"/>
      <c r="B126" s="41"/>
      <c r="C126" s="40"/>
      <c r="D126" s="40"/>
      <c r="E126" s="40"/>
      <c r="F126" s="42"/>
      <c r="G126" s="42"/>
      <c r="H126" s="42"/>
      <c r="I126" s="42"/>
      <c r="J126" s="42"/>
      <c r="K126" s="40"/>
      <c r="L126" s="40"/>
      <c r="M126" s="46"/>
      <c r="N126" s="40"/>
      <c r="O126" s="47"/>
    </row>
  </sheetData>
  <sheetProtection/>
  <mergeCells count="71">
    <mergeCell ref="A1:O1"/>
    <mergeCell ref="A2:O2"/>
    <mergeCell ref="F3:J3"/>
    <mergeCell ref="K3:L3"/>
    <mergeCell ref="A3:A4"/>
    <mergeCell ref="B3:B4"/>
    <mergeCell ref="B5:B6"/>
    <mergeCell ref="B7:B19"/>
    <mergeCell ref="B20:B33"/>
    <mergeCell ref="B34:B36"/>
    <mergeCell ref="B37:B42"/>
    <mergeCell ref="B43:B45"/>
    <mergeCell ref="B46:B50"/>
    <mergeCell ref="B51:B53"/>
    <mergeCell ref="B54:B67"/>
    <mergeCell ref="B68:B73"/>
    <mergeCell ref="B74:B81"/>
    <mergeCell ref="B82:B87"/>
    <mergeCell ref="B88:B90"/>
    <mergeCell ref="B91:B92"/>
    <mergeCell ref="B93:B95"/>
    <mergeCell ref="B96:B98"/>
    <mergeCell ref="B99:B101"/>
    <mergeCell ref="B102:B107"/>
    <mergeCell ref="B108:B121"/>
    <mergeCell ref="B122:B124"/>
    <mergeCell ref="C3:C4"/>
    <mergeCell ref="C5:C6"/>
    <mergeCell ref="C7:C9"/>
    <mergeCell ref="C10:C12"/>
    <mergeCell ref="C13:C15"/>
    <mergeCell ref="C16:C19"/>
    <mergeCell ref="C20:C22"/>
    <mergeCell ref="C23:C25"/>
    <mergeCell ref="C26:C31"/>
    <mergeCell ref="C32:C33"/>
    <mergeCell ref="C34:C36"/>
    <mergeCell ref="C37:C39"/>
    <mergeCell ref="C40:C42"/>
    <mergeCell ref="C43:C45"/>
    <mergeCell ref="C47:C48"/>
    <mergeCell ref="C49:C50"/>
    <mergeCell ref="C51:C53"/>
    <mergeCell ref="C54:C55"/>
    <mergeCell ref="C56:C58"/>
    <mergeCell ref="C59:C61"/>
    <mergeCell ref="C62:C64"/>
    <mergeCell ref="C65:C67"/>
    <mergeCell ref="C68:C73"/>
    <mergeCell ref="C74:C76"/>
    <mergeCell ref="C77:C78"/>
    <mergeCell ref="C79:C81"/>
    <mergeCell ref="C82:C87"/>
    <mergeCell ref="C88:C90"/>
    <mergeCell ref="C91:C92"/>
    <mergeCell ref="C93:C95"/>
    <mergeCell ref="C96:C98"/>
    <mergeCell ref="C99:C101"/>
    <mergeCell ref="C102:C104"/>
    <mergeCell ref="C105:C107"/>
    <mergeCell ref="C108:C109"/>
    <mergeCell ref="C110:C112"/>
    <mergeCell ref="C113:C117"/>
    <mergeCell ref="C118:C120"/>
    <mergeCell ref="C122:C124"/>
    <mergeCell ref="D3:D4"/>
    <mergeCell ref="E3:E4"/>
    <mergeCell ref="M3:M4"/>
    <mergeCell ref="N3:N4"/>
    <mergeCell ref="O3:O4"/>
    <mergeCell ref="A125:O126"/>
  </mergeCells>
  <printOptions horizontalCentered="1"/>
  <pageMargins left="0.4722222222222222" right="0.4326388888888889" top="0.4722222222222222" bottom="0.5118055555555555" header="0.3145833333333333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1996-12-17T01:32:42Z</dcterms:created>
  <dcterms:modified xsi:type="dcterms:W3CDTF">2022-08-06T11:41:37Z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B3AFA2AAA0BB49CBBEB9E3C48BA7B3D8</vt:lpwstr>
  </property>
</Properties>
</file>