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.27" sheetId="1" r:id="rId1"/>
    <sheet name="1.28" sheetId="2" r:id="rId2"/>
  </sheets>
  <definedNames>
    <definedName name="_xlnm._FilterDatabase" localSheetId="0" hidden="1">'1.27'!$A$2:$M$2</definedName>
    <definedName name="_xlnm._FilterDatabase" localSheetId="1" hidden="1">'1.28'!$A$2:$IK$2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<sst xmlns="http://schemas.openxmlformats.org/spreadsheetml/2006/main" count="1339" uniqueCount="440">
  <si>
    <t>重庆市石柱县事业单位2023年第四季度公开招聘工作人员总成绩及进入体检人员名单（1.27日面试组）</t>
  </si>
  <si>
    <t>面试室</t>
  </si>
  <si>
    <t>姓名</t>
  </si>
  <si>
    <t>报考单位</t>
  </si>
  <si>
    <t>报考职位</t>
  </si>
  <si>
    <t>职业能力倾向测验
成绩</t>
  </si>
  <si>
    <t>综合应用能力
成绩</t>
  </si>
  <si>
    <t>笔试成绩</t>
  </si>
  <si>
    <t>结构化面试成绩</t>
  </si>
  <si>
    <t>试讲成绩</t>
  </si>
  <si>
    <t>专业实操</t>
  </si>
  <si>
    <t>总成绩</t>
  </si>
  <si>
    <t>是否进体检</t>
  </si>
  <si>
    <t>体检时间</t>
  </si>
  <si>
    <t>第1面试室</t>
  </si>
  <si>
    <t>谭美芳</t>
  </si>
  <si>
    <t>妇幼保健院</t>
  </si>
  <si>
    <t>临床岗</t>
  </si>
  <si>
    <t>是</t>
  </si>
  <si>
    <t>谭琴</t>
  </si>
  <si>
    <t>刘学伟</t>
  </si>
  <si>
    <t>谭森文</t>
  </si>
  <si>
    <t>河嘴乡卫生院</t>
  </si>
  <si>
    <t>不开展笔试岗位</t>
  </si>
  <si>
    <t>黄大兴</t>
  </si>
  <si>
    <t>黄鹤镇卫生院</t>
  </si>
  <si>
    <t>药学类</t>
  </si>
  <si>
    <t>刘诗怡</t>
  </si>
  <si>
    <t>郑方泽</t>
  </si>
  <si>
    <t>黄水镇中心卫生院</t>
  </si>
  <si>
    <t>公卫岗</t>
  </si>
  <si>
    <t>兰维鑫</t>
  </si>
  <si>
    <t xml:space="preserve"> </t>
  </si>
  <si>
    <t>吴红</t>
  </si>
  <si>
    <t>罗树洪</t>
  </si>
  <si>
    <t>口腔岗</t>
  </si>
  <si>
    <t>付相娜</t>
  </si>
  <si>
    <t>李卓琳</t>
  </si>
  <si>
    <t>陈欢</t>
  </si>
  <si>
    <t>临床岗2</t>
  </si>
  <si>
    <t>何超</t>
  </si>
  <si>
    <t>金竹乡卫生院</t>
  </si>
  <si>
    <t>曾红灵</t>
  </si>
  <si>
    <t>汤金</t>
  </si>
  <si>
    <t>黎场乡卫生院</t>
  </si>
  <si>
    <t>医学技术岗</t>
  </si>
  <si>
    <t>任秋凤</t>
  </si>
  <si>
    <t>徐苗</t>
  </si>
  <si>
    <t>李恩泽</t>
  </si>
  <si>
    <t>万安街道社区卫生服务中心</t>
  </si>
  <si>
    <t>放射岗</t>
  </si>
  <si>
    <t>唐秀容</t>
  </si>
  <si>
    <t>谭骅</t>
  </si>
  <si>
    <t>宋旭</t>
  </si>
  <si>
    <t>下路街道社区卫生服务中心</t>
  </si>
  <si>
    <t>放射岗2</t>
  </si>
  <si>
    <t>冯佳佳</t>
  </si>
  <si>
    <t>中西医结合岗</t>
  </si>
  <si>
    <t>谭尧兮</t>
  </si>
  <si>
    <t>余玲</t>
  </si>
  <si>
    <t>第2面试室</t>
  </si>
  <si>
    <t>唐灿</t>
  </si>
  <si>
    <t>临溪镇中心卫生院</t>
  </si>
  <si>
    <t>检验岗</t>
  </si>
  <si>
    <t>黄文琼</t>
  </si>
  <si>
    <t>邓雅婷</t>
  </si>
  <si>
    <t>陈治玲</t>
  </si>
  <si>
    <t>唐贵川</t>
  </si>
  <si>
    <t>黄文君</t>
  </si>
  <si>
    <t>易炳东</t>
  </si>
  <si>
    <t>龙沙镇卫生院</t>
  </si>
  <si>
    <t>中医岗</t>
  </si>
  <si>
    <t>江佳遥</t>
  </si>
  <si>
    <t>秦彩粼</t>
  </si>
  <si>
    <t>李涛</t>
  </si>
  <si>
    <t>南宾街道社区卫生服务中心</t>
  </si>
  <si>
    <t>阮红霞</t>
  </si>
  <si>
    <t>张东</t>
  </si>
  <si>
    <t>聂承诺</t>
  </si>
  <si>
    <t>马侨君</t>
  </si>
  <si>
    <t>陈朝霞</t>
  </si>
  <si>
    <t>罗颖</t>
  </si>
  <si>
    <t>马婉婷</t>
  </si>
  <si>
    <t>刘茜</t>
  </si>
  <si>
    <t>陈清泰</t>
  </si>
  <si>
    <t>桥头镇卫生院</t>
  </si>
  <si>
    <t>李赟赟</t>
  </si>
  <si>
    <t>江苹莲</t>
  </si>
  <si>
    <t>罗钰莹</t>
  </si>
  <si>
    <t>赵婷</t>
  </si>
  <si>
    <t>第3面试室</t>
  </si>
  <si>
    <t>王力</t>
  </si>
  <si>
    <t>三河镇卫生院</t>
  </si>
  <si>
    <t>胡紫微</t>
  </si>
  <si>
    <t>邓淋淋</t>
  </si>
  <si>
    <t>马伟维</t>
  </si>
  <si>
    <t>三星乡卫生院</t>
  </si>
  <si>
    <t>护理岗</t>
  </si>
  <si>
    <t>秦菊</t>
  </si>
  <si>
    <t>马路琼</t>
  </si>
  <si>
    <t>冉诗萌</t>
  </si>
  <si>
    <t>刘丹丹</t>
  </si>
  <si>
    <t>沙子镇中心卫生院</t>
  </si>
  <si>
    <t>晏鑫</t>
  </si>
  <si>
    <t>陶宁</t>
  </si>
  <si>
    <t>药学</t>
  </si>
  <si>
    <t>田玖玲</t>
  </si>
  <si>
    <t>熊欢妮</t>
  </si>
  <si>
    <t>左丹</t>
  </si>
  <si>
    <t>针灸推拿岗</t>
  </si>
  <si>
    <t>王秀婷</t>
  </si>
  <si>
    <t>田野</t>
  </si>
  <si>
    <t>刘阳坤</t>
  </si>
  <si>
    <t>万朝镇卫生院</t>
  </si>
  <si>
    <t>临床岗1</t>
  </si>
  <si>
    <t>岑浩蓝</t>
  </si>
  <si>
    <t>黄容</t>
  </si>
  <si>
    <t>黄伟洪</t>
  </si>
  <si>
    <t>药学岗</t>
  </si>
  <si>
    <t>彭小丽</t>
  </si>
  <si>
    <t>刘建琼</t>
  </si>
  <si>
    <t>黄上峻</t>
  </si>
  <si>
    <t>左朗</t>
  </si>
  <si>
    <t>第4面试室</t>
  </si>
  <si>
    <t>刘金琼</t>
  </si>
  <si>
    <t>王场镇卫生院</t>
  </si>
  <si>
    <t>王翠华</t>
  </si>
  <si>
    <t>刘琴</t>
  </si>
  <si>
    <t>王杨杰</t>
  </si>
  <si>
    <t>任俊奇</t>
  </si>
  <si>
    <t>陈方</t>
  </si>
  <si>
    <t>秦飞</t>
  </si>
  <si>
    <t>西沱镇中心卫生院</t>
  </si>
  <si>
    <t>放射技术岗</t>
  </si>
  <si>
    <t>周欣</t>
  </si>
  <si>
    <t>成希贤</t>
  </si>
  <si>
    <t>刘佳</t>
  </si>
  <si>
    <t>王妍</t>
  </si>
  <si>
    <t>放射岗1</t>
  </si>
  <si>
    <t>黎玉珍</t>
  </si>
  <si>
    <t>吴洁</t>
  </si>
  <si>
    <t>谭秀利</t>
  </si>
  <si>
    <t>朱玲萍</t>
  </si>
  <si>
    <t>信息岗</t>
  </si>
  <si>
    <t>牟佳</t>
  </si>
  <si>
    <t>杨凤</t>
  </si>
  <si>
    <t>邓正莉</t>
  </si>
  <si>
    <t>中医岗1</t>
  </si>
  <si>
    <t>汪诗源</t>
  </si>
  <si>
    <t>贺渝钦</t>
  </si>
  <si>
    <t>余佳轩</t>
  </si>
  <si>
    <t>中医岗2</t>
  </si>
  <si>
    <t>童泽政</t>
  </si>
  <si>
    <t>彭浩</t>
  </si>
  <si>
    <t>马青</t>
  </si>
  <si>
    <t>鱼池镇卫生院</t>
  </si>
  <si>
    <t>张辰阳</t>
  </si>
  <si>
    <t>伍琴琴</t>
  </si>
  <si>
    <t>第5面试室</t>
  </si>
  <si>
    <t>张鑫</t>
  </si>
  <si>
    <t>临溪、马武、沙子、悦崃、桥头、黄水等中学</t>
  </si>
  <si>
    <t>心理健康教师</t>
  </si>
  <si>
    <t>刘雨洁</t>
  </si>
  <si>
    <t>黄超琪</t>
  </si>
  <si>
    <t>李海莉</t>
  </si>
  <si>
    <t>谭凌兮</t>
  </si>
  <si>
    <t>张誉心</t>
  </si>
  <si>
    <t>黄圣杰</t>
  </si>
  <si>
    <t>向书琪</t>
  </si>
  <si>
    <t>姚嘉欣</t>
  </si>
  <si>
    <t>陈双</t>
  </si>
  <si>
    <t>张心怡</t>
  </si>
  <si>
    <t>谢柒</t>
  </si>
  <si>
    <t>邓玉洁</t>
  </si>
  <si>
    <t>吴其菲</t>
  </si>
  <si>
    <t>周欣悦</t>
  </si>
  <si>
    <t>熊灿</t>
  </si>
  <si>
    <t>李秀</t>
  </si>
  <si>
    <t>唐良琴</t>
  </si>
  <si>
    <t>缺考</t>
  </si>
  <si>
    <t>范峻彬</t>
  </si>
  <si>
    <t>石柱县民族中学校（初中部）</t>
  </si>
  <si>
    <t>初中体育教师</t>
  </si>
  <si>
    <t>杨家福</t>
  </si>
  <si>
    <t>卢锐豪</t>
  </si>
  <si>
    <t>重庆市石柱县事业单位2023年第四季度公开招聘工作人员总成绩及进入体检人员名单（1.28日面试组）</t>
  </si>
  <si>
    <t>张珑舰</t>
  </si>
  <si>
    <t>道路运输事务中心</t>
  </si>
  <si>
    <t>财务经济岗</t>
  </si>
  <si>
    <t>王海盈</t>
  </si>
  <si>
    <t>刘雯茜</t>
  </si>
  <si>
    <t>王玉洁</t>
  </si>
  <si>
    <t>运输管理岗</t>
  </si>
  <si>
    <t>谢娜</t>
  </si>
  <si>
    <t>郎洄稀</t>
  </si>
  <si>
    <t>豆毅深</t>
  </si>
  <si>
    <t>公路事务中心</t>
  </si>
  <si>
    <t>工程建设岗</t>
  </si>
  <si>
    <t>李一鸣</t>
  </si>
  <si>
    <t>张敏讷</t>
  </si>
  <si>
    <t>邓婷婷</t>
  </si>
  <si>
    <t>魏玉杰</t>
  </si>
  <si>
    <t>河嘴乡综合行政执法大队</t>
  </si>
  <si>
    <t>综合管理岗</t>
  </si>
  <si>
    <t>陈萌</t>
  </si>
  <si>
    <t>李美玲</t>
  </si>
  <si>
    <t>刘星瑜</t>
  </si>
  <si>
    <t>黄鹤镇退役军人服务站</t>
  </si>
  <si>
    <t>会计岗</t>
  </si>
  <si>
    <t>陈文杰</t>
  </si>
  <si>
    <t>金佔熬</t>
  </si>
  <si>
    <t>徐佳</t>
  </si>
  <si>
    <t>黄鹤镇综合行政执法大队</t>
  </si>
  <si>
    <t>田原</t>
  </si>
  <si>
    <t>徐佳豪</t>
  </si>
  <si>
    <t>杨苑</t>
  </si>
  <si>
    <t>黄水、马武、新乐综合管理（村、社区干部）</t>
  </si>
  <si>
    <t>刘志阳</t>
  </si>
  <si>
    <t>谭桂红</t>
  </si>
  <si>
    <t>陈毅</t>
  </si>
  <si>
    <t>周敏</t>
  </si>
  <si>
    <t>马聪</t>
  </si>
  <si>
    <t>谭勇</t>
  </si>
  <si>
    <t>郎艳霞</t>
  </si>
  <si>
    <t>黄建立</t>
  </si>
  <si>
    <t>余快</t>
  </si>
  <si>
    <t>黄水镇劳动就业和社会保障服务所</t>
  </si>
  <si>
    <t>黎兴华</t>
  </si>
  <si>
    <t>宋俊尧</t>
  </si>
  <si>
    <t>秦翊</t>
  </si>
  <si>
    <t>黄水镇农业服务中心</t>
  </si>
  <si>
    <t>刘亚文</t>
  </si>
  <si>
    <t>孙双</t>
  </si>
  <si>
    <t>张洲</t>
  </si>
  <si>
    <t>黄水镇文化服务中心</t>
  </si>
  <si>
    <t>文化服务岗</t>
  </si>
  <si>
    <t>申诗情</t>
  </si>
  <si>
    <t>徐函</t>
  </si>
  <si>
    <t>王榆涵</t>
  </si>
  <si>
    <t>黄水镇综合行政执法大队</t>
  </si>
  <si>
    <t>综合执法岗</t>
  </si>
  <si>
    <t>赵星星</t>
  </si>
  <si>
    <t>吴展</t>
  </si>
  <si>
    <t>曹雅茹</t>
  </si>
  <si>
    <t>交通信息中心</t>
  </si>
  <si>
    <t>信息技术岗</t>
  </si>
  <si>
    <t>吕怡龙</t>
  </si>
  <si>
    <t>马菡</t>
  </si>
  <si>
    <t>卢茂林</t>
  </si>
  <si>
    <t>金竹乡劳动就业和社会保障服务所</t>
  </si>
  <si>
    <t>冉智超</t>
  </si>
  <si>
    <t>付怡</t>
  </si>
  <si>
    <t>郎竞雄</t>
  </si>
  <si>
    <t>金竹乡农业服务中心</t>
  </si>
  <si>
    <t>农技服务岗</t>
  </si>
  <si>
    <t>何洁</t>
  </si>
  <si>
    <t>陈浪</t>
  </si>
  <si>
    <t>李鸿韬</t>
  </si>
  <si>
    <t>金竹乡退役军人服务站</t>
  </si>
  <si>
    <t>王越</t>
  </si>
  <si>
    <t>范鑫涛</t>
  </si>
  <si>
    <t>周乐</t>
  </si>
  <si>
    <t>白一均</t>
  </si>
  <si>
    <t>冷水镇劳动就业和社会保障服务所</t>
  </si>
  <si>
    <t>综合岗1</t>
  </si>
  <si>
    <t>刘鑫</t>
  </si>
  <si>
    <t>杜承宸</t>
  </si>
  <si>
    <t>李胤</t>
  </si>
  <si>
    <t>综合岗2</t>
  </si>
  <si>
    <t>廖东宇</t>
  </si>
  <si>
    <t>刘洋</t>
  </si>
  <si>
    <t>黄馨</t>
  </si>
  <si>
    <t>冷水镇文化服务中心</t>
  </si>
  <si>
    <t>综合岗</t>
  </si>
  <si>
    <t>周禧茜</t>
  </si>
  <si>
    <t>刘青峰</t>
  </si>
  <si>
    <t>冉静洁</t>
  </si>
  <si>
    <t>黎场乡劳动就业和社会保障服务所</t>
  </si>
  <si>
    <t>财务岗</t>
  </si>
  <si>
    <t>郑义军</t>
  </si>
  <si>
    <t>屈琳琳</t>
  </si>
  <si>
    <t>丁樑敬</t>
  </si>
  <si>
    <t>黎场乡综合行政执法大队</t>
  </si>
  <si>
    <t>信息维护岗</t>
  </si>
  <si>
    <t>周小翔</t>
  </si>
  <si>
    <t>陆小刚</t>
  </si>
  <si>
    <t>向生浩</t>
  </si>
  <si>
    <t>王成豪</t>
  </si>
  <si>
    <t>临溪镇农业服务中心</t>
  </si>
  <si>
    <t>赵永会</t>
  </si>
  <si>
    <t>赵维佳</t>
  </si>
  <si>
    <t>罗茜</t>
  </si>
  <si>
    <t>农业服务岗</t>
  </si>
  <si>
    <t>郑键</t>
  </si>
  <si>
    <t>勾艺</t>
  </si>
  <si>
    <t>潘润东</t>
  </si>
  <si>
    <t>杨杰</t>
  </si>
  <si>
    <t>汪玉婷</t>
  </si>
  <si>
    <t>陶森林</t>
  </si>
  <si>
    <t>黄航</t>
  </si>
  <si>
    <t>龙沙镇农业服务中心</t>
  </si>
  <si>
    <t>财务管理岗</t>
  </si>
  <si>
    <t>郑林莹</t>
  </si>
  <si>
    <t>毛丹</t>
  </si>
  <si>
    <t>田贵川</t>
  </si>
  <si>
    <t>马武镇农业服务中心</t>
  </si>
  <si>
    <t>畜牧兽医岗</t>
  </si>
  <si>
    <t>冉子萱</t>
  </si>
  <si>
    <t>徐如山</t>
  </si>
  <si>
    <t>刘多欢</t>
  </si>
  <si>
    <t>人民武装部民兵训练基地</t>
  </si>
  <si>
    <t>罗阳</t>
  </si>
  <si>
    <t>魏海东</t>
  </si>
  <si>
    <t>潘婉怡</t>
  </si>
  <si>
    <t>融媒体中心</t>
  </si>
  <si>
    <t>记者岗</t>
  </si>
  <si>
    <t>龚小玲</t>
  </si>
  <si>
    <t>晏瑞雪</t>
  </si>
  <si>
    <t>谭文靖</t>
  </si>
  <si>
    <t>刘思洋</t>
  </si>
  <si>
    <t>三星乡农业服务中心</t>
  </si>
  <si>
    <t>涂铭川</t>
  </si>
  <si>
    <t>王江源</t>
  </si>
  <si>
    <t>王志超</t>
  </si>
  <si>
    <t>刘玉祥</t>
  </si>
  <si>
    <t>方雪雯</t>
  </si>
  <si>
    <t>向鲜</t>
  </si>
  <si>
    <t>信息管理岗</t>
  </si>
  <si>
    <t>向家旺</t>
  </si>
  <si>
    <t>谭友艺</t>
  </si>
  <si>
    <t>李银桥</t>
  </si>
  <si>
    <t>三益乡农业服务中心</t>
  </si>
  <si>
    <t>李俊学</t>
  </si>
  <si>
    <t>刘万里</t>
  </si>
  <si>
    <t>王楠</t>
  </si>
  <si>
    <t>石家乡劳动就业和社会保障服务所</t>
  </si>
  <si>
    <t>熊珂</t>
  </si>
  <si>
    <t>况明星</t>
  </si>
  <si>
    <t>田果</t>
  </si>
  <si>
    <t>石家乡综合行政执法大队</t>
  </si>
  <si>
    <t>执法岗</t>
  </si>
  <si>
    <t>牟琰</t>
  </si>
  <si>
    <t>田志和</t>
  </si>
  <si>
    <t>刘青云</t>
  </si>
  <si>
    <t>万朝镇劳动就业和社会保障服务所</t>
  </si>
  <si>
    <t>向红宇</t>
  </si>
  <si>
    <t>张富森</t>
  </si>
  <si>
    <t>唐锐</t>
  </si>
  <si>
    <t>王家乡农业服务中心</t>
  </si>
  <si>
    <t>农业工程管理岗</t>
  </si>
  <si>
    <t>马文霞</t>
  </si>
  <si>
    <t>王雅雯</t>
  </si>
  <si>
    <t>冯双</t>
  </si>
  <si>
    <t>文化馆</t>
  </si>
  <si>
    <t>文学艺术岗</t>
  </si>
  <si>
    <t>张竞丹</t>
  </si>
  <si>
    <t>周梦姣</t>
  </si>
  <si>
    <t>李潋</t>
  </si>
  <si>
    <t>西沱镇农业服务中心</t>
  </si>
  <si>
    <t>翁爱华</t>
  </si>
  <si>
    <t>罗林玉</t>
  </si>
  <si>
    <t>冉雪</t>
  </si>
  <si>
    <t>西沱镇文化服务中心</t>
  </si>
  <si>
    <t>陈佳瑞</t>
  </si>
  <si>
    <t>陈娟</t>
  </si>
  <si>
    <t>赵帅</t>
  </si>
  <si>
    <t>文静</t>
  </si>
  <si>
    <t>杨霞</t>
  </si>
  <si>
    <t>任煜璋</t>
  </si>
  <si>
    <t>西沱镇综合行政执法大队</t>
  </si>
  <si>
    <t>孟玉林</t>
  </si>
  <si>
    <t>冯丽丽</t>
  </si>
  <si>
    <t>徐飞鸿</t>
  </si>
  <si>
    <t>洗新乡综合行政执法大队</t>
  </si>
  <si>
    <t>刘艳</t>
  </si>
  <si>
    <t>唐佳田</t>
  </si>
  <si>
    <t>孙宴淋</t>
  </si>
  <si>
    <t>夏源</t>
  </si>
  <si>
    <t>田秋越</t>
  </si>
  <si>
    <t>傅旻颖</t>
  </si>
  <si>
    <t>下路街道劳动就业和社会保障服务所</t>
  </si>
  <si>
    <t>谭璐吟</t>
  </si>
  <si>
    <t>周成春</t>
  </si>
  <si>
    <t>向敏</t>
  </si>
  <si>
    <t>熊科文</t>
  </si>
  <si>
    <t>下路街道农业服务中心</t>
  </si>
  <si>
    <t>杨麒麟</t>
  </si>
  <si>
    <t>汪芹</t>
  </si>
  <si>
    <t>郑撼楚</t>
  </si>
  <si>
    <t>下路街道综合行政执法大队</t>
  </si>
  <si>
    <t>水利执法岗</t>
  </si>
  <si>
    <t>陈玉林</t>
  </si>
  <si>
    <t>黄斐枭</t>
  </si>
  <si>
    <t>蒋玲</t>
  </si>
  <si>
    <t>黎维维</t>
  </si>
  <si>
    <t>谭妍</t>
  </si>
  <si>
    <t>第6面试室</t>
  </si>
  <si>
    <t>周彦彬</t>
  </si>
  <si>
    <t>新乐乡综合行政执法大队</t>
  </si>
  <si>
    <t>综合管理岗1</t>
  </si>
  <si>
    <t>向柒曜</t>
  </si>
  <si>
    <t>郭锦</t>
  </si>
  <si>
    <t>陈晓雯</t>
  </si>
  <si>
    <t>沿溪镇农业服务中心</t>
  </si>
  <si>
    <t>游荣香</t>
  </si>
  <si>
    <t>刘丹</t>
  </si>
  <si>
    <t>谭航</t>
  </si>
  <si>
    <t>沿溪镇综合行政执法大队</t>
  </si>
  <si>
    <t>食品药品执法岗</t>
  </si>
  <si>
    <t>张嗣伟</t>
  </si>
  <si>
    <t>谢仁香</t>
  </si>
  <si>
    <t>张熊</t>
  </si>
  <si>
    <t>悦崃镇劳动就业和社会保障服务所</t>
  </si>
  <si>
    <t>程天琦</t>
  </si>
  <si>
    <t>田宗禾</t>
  </si>
  <si>
    <t>陈治鑫</t>
  </si>
  <si>
    <t>悦崃镇农业服务中心</t>
  </si>
  <si>
    <t>周健康</t>
  </si>
  <si>
    <t>徐璐</t>
  </si>
  <si>
    <t>张川</t>
  </si>
  <si>
    <t>悦崃镇综合行政执法大队</t>
  </si>
  <si>
    <t>吴倩</t>
  </si>
  <si>
    <t>谭耘露</t>
  </si>
  <si>
    <t>刘芋宏</t>
  </si>
  <si>
    <t>职业教育中心</t>
  </si>
  <si>
    <t>财务会计岗</t>
  </si>
  <si>
    <t>马艳</t>
  </si>
  <si>
    <t>李玲</t>
  </si>
  <si>
    <t>姜孟婷</t>
  </si>
  <si>
    <t>中益乡劳动就业和社会保障服务所</t>
  </si>
  <si>
    <t>胡艺</t>
  </si>
  <si>
    <t>曾玉莹</t>
  </si>
  <si>
    <t>谭书</t>
  </si>
  <si>
    <t>重庆市石柱回龙中学校（高中部）</t>
  </si>
  <si>
    <t>邓力</t>
  </si>
  <si>
    <t>兰珊</t>
  </si>
  <si>
    <t>吴雪琴</t>
  </si>
  <si>
    <t>自然灾害预警预防中心</t>
  </si>
  <si>
    <t>李林峰</t>
  </si>
  <si>
    <t>马奔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</si>
</sst>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tabSelected="1" workbookViewId="0">
      <selection activeCell="A2" sqref="$A2:$XFD2"/>
    </sheetView>
  </sheetViews>
  <sheetFormatPr defaultColWidth="9" defaultRowHeight="21" customHeight="1"/>
  <cols>
    <col min="1" max="1" width="11.375" style="33" customWidth="1"/>
    <col min="2" max="2" width="9.75" style="33" customWidth="1"/>
    <col min="3" max="3" width="22" style="33" customWidth="1"/>
    <col min="4" max="4" width="8.375" style="33" customWidth="1"/>
    <col min="5" max="5" width="10.25" style="33" customWidth="1"/>
    <col min="6" max="6" width="8.375" style="33" customWidth="1"/>
    <col min="7" max="7" width="9.125" style="33" customWidth="1"/>
    <col min="8" max="8" width="6.93333333333333" style="34" customWidth="1"/>
    <col min="9" max="9" width="6.35" style="34" customWidth="1"/>
    <col min="10" max="10" width="6.13333333333333" style="34" customWidth="1"/>
    <col min="11" max="11" width="9" style="34"/>
    <col min="12" max="12" width="7.49166666666667" style="33" customWidth="1"/>
    <col min="13" max="13" width="12.5" style="33" customWidth="1"/>
    <col min="14" max="16384" width="9" style="33"/>
  </cols>
  <sheetData>
    <row r="1" s="28" customFormat="1" customHeight="1" spans="1:1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29" customFormat="1" ht="43" customHeight="1" spans="1:13">
      <c r="A2" s="7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7" t="s">
        <v>6</v>
      </c>
      <c r="G2" s="7" t="s">
        <v>7</v>
      </c>
      <c r="H2" s="38" t="s">
        <v>8</v>
      </c>
      <c r="I2" s="38" t="s">
        <v>9</v>
      </c>
      <c r="J2" s="38" t="s">
        <v>10</v>
      </c>
      <c r="K2" s="51" t="s">
        <v>11</v>
      </c>
      <c r="L2" s="37" t="s">
        <v>12</v>
      </c>
      <c r="M2" s="7" t="s">
        <v>13</v>
      </c>
    </row>
    <row r="3" s="28" customFormat="1" ht="24" customHeight="1" spans="1:13">
      <c r="A3" s="39" t="s">
        <v>14</v>
      </c>
      <c r="B3" s="40" t="s">
        <v>15</v>
      </c>
      <c r="C3" s="40" t="s">
        <v>16</v>
      </c>
      <c r="D3" s="40" t="s">
        <v>17</v>
      </c>
      <c r="E3" s="41">
        <v>85.5</v>
      </c>
      <c r="F3" s="41">
        <v>102</v>
      </c>
      <c r="G3" s="41">
        <v>187.5</v>
      </c>
      <c r="H3" s="42">
        <v>77.52</v>
      </c>
      <c r="I3" s="52"/>
      <c r="J3" s="52"/>
      <c r="K3" s="42">
        <f t="shared" ref="K3:K14" si="0">G3/3*0.5+H3*0.5</f>
        <v>70.01</v>
      </c>
      <c r="L3" s="41" t="s">
        <v>18</v>
      </c>
      <c r="M3" s="41">
        <v>1.31</v>
      </c>
    </row>
    <row r="4" s="28" customFormat="1" ht="24" customHeight="1" spans="1:13">
      <c r="A4" s="39" t="s">
        <v>14</v>
      </c>
      <c r="B4" s="40" t="s">
        <v>19</v>
      </c>
      <c r="C4" s="40" t="s">
        <v>16</v>
      </c>
      <c r="D4" s="40" t="s">
        <v>17</v>
      </c>
      <c r="E4" s="41">
        <v>99</v>
      </c>
      <c r="F4" s="41">
        <v>88.5</v>
      </c>
      <c r="G4" s="41">
        <v>187.5</v>
      </c>
      <c r="H4" s="42">
        <v>70.74</v>
      </c>
      <c r="I4" s="52"/>
      <c r="J4" s="52"/>
      <c r="K4" s="42">
        <f t="shared" si="0"/>
        <v>66.62</v>
      </c>
      <c r="L4" s="41"/>
      <c r="M4" s="41"/>
    </row>
    <row r="5" s="28" customFormat="1" ht="24" customHeight="1" spans="1:13">
      <c r="A5" s="39" t="s">
        <v>14</v>
      </c>
      <c r="B5" s="40" t="s">
        <v>20</v>
      </c>
      <c r="C5" s="40" t="s">
        <v>16</v>
      </c>
      <c r="D5" s="40" t="s">
        <v>17</v>
      </c>
      <c r="E5" s="41">
        <v>100.5</v>
      </c>
      <c r="F5" s="41">
        <v>80</v>
      </c>
      <c r="G5" s="41">
        <v>180.5</v>
      </c>
      <c r="H5" s="42">
        <v>67.4</v>
      </c>
      <c r="I5" s="52"/>
      <c r="J5" s="52"/>
      <c r="K5" s="42">
        <f t="shared" si="0"/>
        <v>63.7833333333333</v>
      </c>
      <c r="L5" s="41"/>
      <c r="M5" s="41"/>
    </row>
    <row r="6" s="28" customFormat="1" ht="24" customHeight="1" spans="1:13">
      <c r="A6" s="39" t="s">
        <v>14</v>
      </c>
      <c r="B6" s="40" t="s">
        <v>21</v>
      </c>
      <c r="C6" s="40" t="s">
        <v>22</v>
      </c>
      <c r="D6" s="40" t="s">
        <v>17</v>
      </c>
      <c r="E6" s="43"/>
      <c r="F6" s="40"/>
      <c r="G6" s="40" t="s">
        <v>23</v>
      </c>
      <c r="H6" s="42">
        <v>72.84</v>
      </c>
      <c r="I6" s="53"/>
      <c r="J6" s="53"/>
      <c r="K6" s="42">
        <f>H6</f>
        <v>72.84</v>
      </c>
      <c r="L6" s="41" t="s">
        <v>18</v>
      </c>
      <c r="M6" s="41">
        <v>1.31</v>
      </c>
    </row>
    <row r="7" s="28" customFormat="1" ht="24" customHeight="1" spans="1:13">
      <c r="A7" s="39" t="s">
        <v>14</v>
      </c>
      <c r="B7" s="40" t="s">
        <v>24</v>
      </c>
      <c r="C7" s="40" t="s">
        <v>25</v>
      </c>
      <c r="D7" s="40" t="s">
        <v>26</v>
      </c>
      <c r="E7" s="41">
        <v>106.5</v>
      </c>
      <c r="F7" s="41">
        <v>56.5</v>
      </c>
      <c r="G7" s="41">
        <v>163</v>
      </c>
      <c r="H7" s="42">
        <v>78.04</v>
      </c>
      <c r="I7" s="52"/>
      <c r="J7" s="52"/>
      <c r="K7" s="42">
        <f t="shared" si="0"/>
        <v>66.1866666666667</v>
      </c>
      <c r="L7" s="41" t="s">
        <v>18</v>
      </c>
      <c r="M7" s="41">
        <v>1.31</v>
      </c>
    </row>
    <row r="8" s="28" customFormat="1" ht="24" customHeight="1" spans="1:13">
      <c r="A8" s="39" t="s">
        <v>14</v>
      </c>
      <c r="B8" s="40" t="s">
        <v>27</v>
      </c>
      <c r="C8" s="40" t="s">
        <v>25</v>
      </c>
      <c r="D8" s="40" t="s">
        <v>26</v>
      </c>
      <c r="E8" s="41">
        <v>111</v>
      </c>
      <c r="F8" s="41">
        <v>50.5</v>
      </c>
      <c r="G8" s="41">
        <v>161.5</v>
      </c>
      <c r="H8" s="42">
        <v>76.34</v>
      </c>
      <c r="I8" s="52"/>
      <c r="J8" s="52"/>
      <c r="K8" s="42">
        <f t="shared" si="0"/>
        <v>65.0866666666667</v>
      </c>
      <c r="L8" s="41"/>
      <c r="M8" s="41"/>
    </row>
    <row r="9" s="28" customFormat="1" ht="24" customHeight="1" spans="1:13">
      <c r="A9" s="39" t="s">
        <v>14</v>
      </c>
      <c r="B9" s="40" t="s">
        <v>28</v>
      </c>
      <c r="C9" s="40" t="s">
        <v>29</v>
      </c>
      <c r="D9" s="40" t="s">
        <v>30</v>
      </c>
      <c r="E9" s="41">
        <v>94.5</v>
      </c>
      <c r="F9" s="41">
        <v>70</v>
      </c>
      <c r="G9" s="41">
        <v>164.5</v>
      </c>
      <c r="H9" s="42">
        <v>75.76</v>
      </c>
      <c r="I9" s="52"/>
      <c r="J9" s="52"/>
      <c r="K9" s="42">
        <f t="shared" si="0"/>
        <v>65.2966666666667</v>
      </c>
      <c r="L9" s="41" t="s">
        <v>18</v>
      </c>
      <c r="M9" s="41">
        <v>1.31</v>
      </c>
    </row>
    <row r="10" s="28" customFormat="1" ht="24" customHeight="1" spans="1:13">
      <c r="A10" s="39" t="s">
        <v>14</v>
      </c>
      <c r="B10" s="40" t="s">
        <v>31</v>
      </c>
      <c r="C10" s="40" t="s">
        <v>29</v>
      </c>
      <c r="D10" s="40" t="s">
        <v>30</v>
      </c>
      <c r="E10" s="41">
        <v>102</v>
      </c>
      <c r="F10" s="41">
        <v>68</v>
      </c>
      <c r="G10" s="41">
        <v>170</v>
      </c>
      <c r="H10" s="42">
        <v>72.3</v>
      </c>
      <c r="I10" s="52"/>
      <c r="J10" s="52"/>
      <c r="K10" s="42">
        <f t="shared" si="0"/>
        <v>64.4833333333333</v>
      </c>
      <c r="L10" s="41" t="s">
        <v>32</v>
      </c>
      <c r="M10" s="41"/>
    </row>
    <row r="11" s="28" customFormat="1" ht="24" customHeight="1" spans="1:13">
      <c r="A11" s="39" t="s">
        <v>14</v>
      </c>
      <c r="B11" s="40" t="s">
        <v>33</v>
      </c>
      <c r="C11" s="40" t="s">
        <v>29</v>
      </c>
      <c r="D11" s="40" t="s">
        <v>30</v>
      </c>
      <c r="E11" s="41">
        <v>91.5</v>
      </c>
      <c r="F11" s="41">
        <v>76.5</v>
      </c>
      <c r="G11" s="41">
        <v>168</v>
      </c>
      <c r="H11" s="42">
        <v>72.04</v>
      </c>
      <c r="I11" s="52"/>
      <c r="J11" s="52"/>
      <c r="K11" s="42">
        <f t="shared" si="0"/>
        <v>64.02</v>
      </c>
      <c r="L11" s="41"/>
      <c r="M11" s="41"/>
    </row>
    <row r="12" s="28" customFormat="1" ht="24" customHeight="1" spans="1:13">
      <c r="A12" s="39" t="s">
        <v>14</v>
      </c>
      <c r="B12" s="40" t="s">
        <v>34</v>
      </c>
      <c r="C12" s="40" t="s">
        <v>29</v>
      </c>
      <c r="D12" s="40" t="s">
        <v>35</v>
      </c>
      <c r="E12" s="41">
        <v>100.5</v>
      </c>
      <c r="F12" s="41">
        <v>72.5</v>
      </c>
      <c r="G12" s="41">
        <v>173</v>
      </c>
      <c r="H12" s="42">
        <v>77.74</v>
      </c>
      <c r="I12" s="52"/>
      <c r="J12" s="52"/>
      <c r="K12" s="42">
        <f t="shared" si="0"/>
        <v>67.7033333333333</v>
      </c>
      <c r="L12" s="41" t="s">
        <v>18</v>
      </c>
      <c r="M12" s="41">
        <v>1.31</v>
      </c>
    </row>
    <row r="13" s="28" customFormat="1" ht="24" customHeight="1" spans="1:13">
      <c r="A13" s="39" t="s">
        <v>14</v>
      </c>
      <c r="B13" s="40" t="s">
        <v>36</v>
      </c>
      <c r="C13" s="40" t="s">
        <v>29</v>
      </c>
      <c r="D13" s="40" t="s">
        <v>35</v>
      </c>
      <c r="E13" s="41">
        <v>91.5</v>
      </c>
      <c r="F13" s="41">
        <v>87</v>
      </c>
      <c r="G13" s="41">
        <v>178.5</v>
      </c>
      <c r="H13" s="42">
        <v>73.76</v>
      </c>
      <c r="I13" s="52"/>
      <c r="J13" s="52"/>
      <c r="K13" s="42">
        <f t="shared" si="0"/>
        <v>66.63</v>
      </c>
      <c r="L13" s="41" t="s">
        <v>32</v>
      </c>
      <c r="M13" s="41"/>
    </row>
    <row r="14" s="28" customFormat="1" ht="24" customHeight="1" spans="1:13">
      <c r="A14" s="39" t="s">
        <v>14</v>
      </c>
      <c r="B14" s="40" t="s">
        <v>37</v>
      </c>
      <c r="C14" s="40" t="s">
        <v>29</v>
      </c>
      <c r="D14" s="40" t="s">
        <v>35</v>
      </c>
      <c r="E14" s="41">
        <v>103.5</v>
      </c>
      <c r="F14" s="41">
        <v>65</v>
      </c>
      <c r="G14" s="41">
        <v>168.5</v>
      </c>
      <c r="H14" s="42">
        <v>74.08</v>
      </c>
      <c r="I14" s="52"/>
      <c r="J14" s="52"/>
      <c r="K14" s="42">
        <f t="shared" si="0"/>
        <v>65.1233333333333</v>
      </c>
      <c r="L14" s="41"/>
      <c r="M14" s="41"/>
    </row>
    <row r="15" s="28" customFormat="1" ht="24" customHeight="1" spans="1:13">
      <c r="A15" s="39" t="s">
        <v>14</v>
      </c>
      <c r="B15" s="40" t="s">
        <v>38</v>
      </c>
      <c r="C15" s="40" t="s">
        <v>29</v>
      </c>
      <c r="D15" s="40" t="s">
        <v>39</v>
      </c>
      <c r="E15" s="44"/>
      <c r="F15" s="44"/>
      <c r="G15" s="40" t="s">
        <v>23</v>
      </c>
      <c r="H15" s="45">
        <v>74.5</v>
      </c>
      <c r="I15" s="53"/>
      <c r="J15" s="53"/>
      <c r="K15" s="42">
        <f>H15</f>
        <v>74.5</v>
      </c>
      <c r="L15" s="41" t="s">
        <v>18</v>
      </c>
      <c r="M15" s="41">
        <v>1.31</v>
      </c>
    </row>
    <row r="16" s="28" customFormat="1" ht="24" customHeight="1" spans="1:13">
      <c r="A16" s="39" t="s">
        <v>14</v>
      </c>
      <c r="B16" s="40" t="s">
        <v>40</v>
      </c>
      <c r="C16" s="40" t="s">
        <v>41</v>
      </c>
      <c r="D16" s="40" t="s">
        <v>17</v>
      </c>
      <c r="E16" s="41">
        <v>97.5</v>
      </c>
      <c r="F16" s="41">
        <v>58.5</v>
      </c>
      <c r="G16" s="41">
        <v>156</v>
      </c>
      <c r="H16" s="42">
        <v>72.28</v>
      </c>
      <c r="I16" s="52"/>
      <c r="J16" s="52"/>
      <c r="K16" s="42">
        <f t="shared" ref="K16:K20" si="1">G16/3*0.5+H16*0.5</f>
        <v>62.14</v>
      </c>
      <c r="L16" s="41" t="s">
        <v>18</v>
      </c>
      <c r="M16" s="41">
        <v>1.31</v>
      </c>
    </row>
    <row r="17" s="28" customFormat="1" ht="24" customHeight="1" spans="1:13">
      <c r="A17" s="39" t="s">
        <v>14</v>
      </c>
      <c r="B17" s="40" t="s">
        <v>42</v>
      </c>
      <c r="C17" s="40" t="s">
        <v>41</v>
      </c>
      <c r="D17" s="40" t="s">
        <v>17</v>
      </c>
      <c r="E17" s="41">
        <v>81</v>
      </c>
      <c r="F17" s="41">
        <v>61.5</v>
      </c>
      <c r="G17" s="41">
        <v>142.5</v>
      </c>
      <c r="H17" s="42">
        <v>71.84</v>
      </c>
      <c r="I17" s="52"/>
      <c r="J17" s="52"/>
      <c r="K17" s="42">
        <f t="shared" si="1"/>
        <v>59.67</v>
      </c>
      <c r="L17" s="41"/>
      <c r="M17" s="41"/>
    </row>
    <row r="18" s="28" customFormat="1" ht="24" customHeight="1" spans="1:13">
      <c r="A18" s="39" t="s">
        <v>14</v>
      </c>
      <c r="B18" s="40" t="s">
        <v>43</v>
      </c>
      <c r="C18" s="40" t="s">
        <v>44</v>
      </c>
      <c r="D18" s="40" t="s">
        <v>45</v>
      </c>
      <c r="E18" s="41">
        <v>102</v>
      </c>
      <c r="F18" s="41">
        <v>72.5</v>
      </c>
      <c r="G18" s="41">
        <v>174.5</v>
      </c>
      <c r="H18" s="42">
        <v>84.72</v>
      </c>
      <c r="I18" s="52"/>
      <c r="J18" s="52"/>
      <c r="K18" s="42">
        <f t="shared" si="1"/>
        <v>71.4433333333333</v>
      </c>
      <c r="L18" s="41" t="s">
        <v>18</v>
      </c>
      <c r="M18" s="41">
        <v>1.31</v>
      </c>
    </row>
    <row r="19" s="28" customFormat="1" ht="24" customHeight="1" spans="1:13">
      <c r="A19" s="39" t="s">
        <v>14</v>
      </c>
      <c r="B19" s="40" t="s">
        <v>46</v>
      </c>
      <c r="C19" s="40" t="s">
        <v>44</v>
      </c>
      <c r="D19" s="40" t="s">
        <v>45</v>
      </c>
      <c r="E19" s="41">
        <v>99</v>
      </c>
      <c r="F19" s="41">
        <v>64</v>
      </c>
      <c r="G19" s="41">
        <v>163</v>
      </c>
      <c r="H19" s="42">
        <v>73.22</v>
      </c>
      <c r="I19" s="52"/>
      <c r="J19" s="52"/>
      <c r="K19" s="42">
        <f t="shared" si="1"/>
        <v>63.7766666666667</v>
      </c>
      <c r="L19" s="41"/>
      <c r="M19" s="41"/>
    </row>
    <row r="20" s="28" customFormat="1" ht="24" customHeight="1" spans="1:13">
      <c r="A20" s="46" t="s">
        <v>14</v>
      </c>
      <c r="B20" s="40" t="s">
        <v>47</v>
      </c>
      <c r="C20" s="40" t="s">
        <v>44</v>
      </c>
      <c r="D20" s="40" t="s">
        <v>45</v>
      </c>
      <c r="E20" s="41">
        <v>97.5</v>
      </c>
      <c r="F20" s="41">
        <v>65.5</v>
      </c>
      <c r="G20" s="41">
        <v>163</v>
      </c>
      <c r="H20" s="42">
        <v>68.06</v>
      </c>
      <c r="I20" s="52"/>
      <c r="J20" s="52"/>
      <c r="K20" s="42">
        <f t="shared" si="1"/>
        <v>61.1966666666667</v>
      </c>
      <c r="L20" s="41"/>
      <c r="M20" s="41"/>
    </row>
    <row r="21" s="28" customFormat="1" ht="24" customHeight="1" spans="1:13">
      <c r="A21" s="39" t="s">
        <v>14</v>
      </c>
      <c r="B21" s="40" t="s">
        <v>48</v>
      </c>
      <c r="C21" s="40" t="s">
        <v>49</v>
      </c>
      <c r="D21" s="40" t="s">
        <v>50</v>
      </c>
      <c r="E21" s="40"/>
      <c r="F21" s="40"/>
      <c r="G21" s="40" t="s">
        <v>23</v>
      </c>
      <c r="H21" s="40">
        <v>83.94</v>
      </c>
      <c r="I21" s="53"/>
      <c r="J21" s="53"/>
      <c r="K21" s="42">
        <f>H21</f>
        <v>83.94</v>
      </c>
      <c r="L21" s="41" t="s">
        <v>18</v>
      </c>
      <c r="M21" s="41">
        <v>1.31</v>
      </c>
    </row>
    <row r="22" s="28" customFormat="1" ht="24" customHeight="1" spans="1:13">
      <c r="A22" s="39" t="s">
        <v>14</v>
      </c>
      <c r="B22" s="40" t="s">
        <v>51</v>
      </c>
      <c r="C22" s="40" t="s">
        <v>49</v>
      </c>
      <c r="D22" s="40" t="s">
        <v>50</v>
      </c>
      <c r="E22" s="40"/>
      <c r="F22" s="40"/>
      <c r="G22" s="40" t="s">
        <v>23</v>
      </c>
      <c r="H22" s="40">
        <v>78.46</v>
      </c>
      <c r="I22" s="54"/>
      <c r="J22" s="54"/>
      <c r="K22" s="42">
        <f>H22</f>
        <v>78.46</v>
      </c>
      <c r="L22" s="41"/>
      <c r="M22" s="41"/>
    </row>
    <row r="23" s="28" customFormat="1" ht="24" customHeight="1" spans="1:13">
      <c r="A23" s="39" t="s">
        <v>14</v>
      </c>
      <c r="B23" s="40" t="s">
        <v>52</v>
      </c>
      <c r="C23" s="40" t="s">
        <v>49</v>
      </c>
      <c r="D23" s="40" t="s">
        <v>50</v>
      </c>
      <c r="E23" s="40"/>
      <c r="F23" s="40"/>
      <c r="G23" s="40" t="s">
        <v>23</v>
      </c>
      <c r="H23" s="40">
        <v>75.46</v>
      </c>
      <c r="I23" s="54"/>
      <c r="J23" s="54"/>
      <c r="K23" s="42">
        <f>H23</f>
        <v>75.46</v>
      </c>
      <c r="L23" s="41"/>
      <c r="M23" s="41"/>
    </row>
    <row r="24" s="28" customFormat="1" ht="24" customHeight="1" spans="1:13">
      <c r="A24" s="39" t="s">
        <v>14</v>
      </c>
      <c r="B24" s="40" t="s">
        <v>53</v>
      </c>
      <c r="C24" s="40" t="s">
        <v>54</v>
      </c>
      <c r="D24" s="40" t="s">
        <v>55</v>
      </c>
      <c r="E24" s="40"/>
      <c r="F24" s="40"/>
      <c r="G24" s="40" t="s">
        <v>23</v>
      </c>
      <c r="H24" s="40">
        <v>75.52</v>
      </c>
      <c r="I24" s="54"/>
      <c r="J24" s="54"/>
      <c r="K24" s="42">
        <f>H24</f>
        <v>75.52</v>
      </c>
      <c r="L24" s="41" t="s">
        <v>18</v>
      </c>
      <c r="M24" s="41">
        <v>1.31</v>
      </c>
    </row>
    <row r="25" s="28" customFormat="1" ht="24" customHeight="1" spans="1:13">
      <c r="A25" s="39" t="s">
        <v>14</v>
      </c>
      <c r="B25" s="40" t="s">
        <v>56</v>
      </c>
      <c r="C25" s="40" t="s">
        <v>54</v>
      </c>
      <c r="D25" s="40" t="s">
        <v>57</v>
      </c>
      <c r="E25" s="40"/>
      <c r="F25" s="40"/>
      <c r="G25" s="40" t="s">
        <v>23</v>
      </c>
      <c r="H25" s="40">
        <v>81.26</v>
      </c>
      <c r="I25" s="53"/>
      <c r="J25" s="53"/>
      <c r="K25" s="42">
        <f>H25</f>
        <v>81.26</v>
      </c>
      <c r="L25" s="41" t="s">
        <v>18</v>
      </c>
      <c r="M25" s="41">
        <v>1.31</v>
      </c>
    </row>
    <row r="26" s="28" customFormat="1" ht="24" customHeight="1" spans="1:13">
      <c r="A26" s="39" t="s">
        <v>14</v>
      </c>
      <c r="B26" s="40" t="s">
        <v>58</v>
      </c>
      <c r="C26" s="40" t="s">
        <v>54</v>
      </c>
      <c r="D26" s="40" t="s">
        <v>57</v>
      </c>
      <c r="E26" s="40"/>
      <c r="F26" s="40"/>
      <c r="G26" s="40" t="s">
        <v>23</v>
      </c>
      <c r="H26" s="40">
        <v>80.98</v>
      </c>
      <c r="I26" s="54"/>
      <c r="J26" s="54"/>
      <c r="K26" s="42">
        <f>H26</f>
        <v>80.98</v>
      </c>
      <c r="L26" s="41"/>
      <c r="M26" s="41"/>
    </row>
    <row r="27" s="28" customFormat="1" ht="24" customHeight="1" spans="1:13">
      <c r="A27" s="39" t="s">
        <v>14</v>
      </c>
      <c r="B27" s="40" t="s">
        <v>59</v>
      </c>
      <c r="C27" s="40" t="s">
        <v>54</v>
      </c>
      <c r="D27" s="40" t="s">
        <v>57</v>
      </c>
      <c r="E27" s="40"/>
      <c r="F27" s="40"/>
      <c r="G27" s="40" t="s">
        <v>23</v>
      </c>
      <c r="H27" s="40">
        <v>74.16</v>
      </c>
      <c r="I27" s="54"/>
      <c r="J27" s="54"/>
      <c r="K27" s="42">
        <f>H27</f>
        <v>74.16</v>
      </c>
      <c r="L27" s="41"/>
      <c r="M27" s="41"/>
    </row>
    <row r="28" s="28" customFormat="1" ht="24" customHeight="1" spans="1:13">
      <c r="A28" s="39" t="s">
        <v>60</v>
      </c>
      <c r="B28" s="40" t="s">
        <v>61</v>
      </c>
      <c r="C28" s="40" t="s">
        <v>62</v>
      </c>
      <c r="D28" s="40" t="s">
        <v>63</v>
      </c>
      <c r="E28" s="41">
        <v>100.5</v>
      </c>
      <c r="F28" s="41">
        <v>69.5</v>
      </c>
      <c r="G28" s="41">
        <v>170</v>
      </c>
      <c r="H28" s="42">
        <v>76.42</v>
      </c>
      <c r="I28" s="52"/>
      <c r="J28" s="52"/>
      <c r="K28" s="42">
        <f>G28/3*0.5+H28*0.5</f>
        <v>66.5433333333333</v>
      </c>
      <c r="L28" s="41" t="s">
        <v>18</v>
      </c>
      <c r="M28" s="41">
        <v>1.31</v>
      </c>
    </row>
    <row r="29" s="28" customFormat="1" ht="24" customHeight="1" spans="1:13">
      <c r="A29" s="39" t="s">
        <v>60</v>
      </c>
      <c r="B29" s="40" t="s">
        <v>64</v>
      </c>
      <c r="C29" s="40" t="s">
        <v>62</v>
      </c>
      <c r="D29" s="40" t="s">
        <v>63</v>
      </c>
      <c r="E29" s="41">
        <v>94.5</v>
      </c>
      <c r="F29" s="41">
        <v>70.5</v>
      </c>
      <c r="G29" s="41">
        <v>165</v>
      </c>
      <c r="H29" s="42">
        <v>73.74</v>
      </c>
      <c r="I29" s="52"/>
      <c r="J29" s="52"/>
      <c r="K29" s="42">
        <f>G29/3*0.5+H29*0.5</f>
        <v>64.37</v>
      </c>
      <c r="L29" s="41"/>
      <c r="M29" s="41"/>
    </row>
    <row r="30" s="28" customFormat="1" ht="24" customHeight="1" spans="1:13">
      <c r="A30" s="39" t="s">
        <v>60</v>
      </c>
      <c r="B30" s="40" t="s">
        <v>65</v>
      </c>
      <c r="C30" s="40" t="s">
        <v>62</v>
      </c>
      <c r="D30" s="40" t="s">
        <v>63</v>
      </c>
      <c r="E30" s="41">
        <v>94.5</v>
      </c>
      <c r="F30" s="41">
        <v>60</v>
      </c>
      <c r="G30" s="41">
        <v>154.5</v>
      </c>
      <c r="H30" s="42">
        <v>73</v>
      </c>
      <c r="I30" s="52"/>
      <c r="J30" s="52"/>
      <c r="K30" s="42">
        <f>G30/3*0.5+H30*0.5</f>
        <v>62.25</v>
      </c>
      <c r="L30" s="41"/>
      <c r="M30" s="41"/>
    </row>
    <row r="31" s="28" customFormat="1" ht="24" customHeight="1" spans="1:13">
      <c r="A31" s="39" t="s">
        <v>60</v>
      </c>
      <c r="B31" s="40" t="s">
        <v>66</v>
      </c>
      <c r="C31" s="40" t="s">
        <v>62</v>
      </c>
      <c r="D31" s="40" t="s">
        <v>17</v>
      </c>
      <c r="E31" s="41">
        <v>106.5</v>
      </c>
      <c r="F31" s="41">
        <v>63.5</v>
      </c>
      <c r="G31" s="41">
        <v>170</v>
      </c>
      <c r="H31" s="42">
        <v>78.34</v>
      </c>
      <c r="I31" s="52"/>
      <c r="J31" s="52"/>
      <c r="K31" s="42">
        <f>G31/3*0.5+H31*0.5</f>
        <v>67.5033333333333</v>
      </c>
      <c r="L31" s="41" t="s">
        <v>18</v>
      </c>
      <c r="M31" s="41">
        <v>1.31</v>
      </c>
    </row>
    <row r="32" s="28" customFormat="1" ht="24" customHeight="1" spans="1:13">
      <c r="A32" s="39" t="s">
        <v>60</v>
      </c>
      <c r="B32" s="40" t="s">
        <v>67</v>
      </c>
      <c r="C32" s="40" t="s">
        <v>62</v>
      </c>
      <c r="D32" s="40" t="s">
        <v>17</v>
      </c>
      <c r="E32" s="41">
        <v>82.5</v>
      </c>
      <c r="F32" s="41">
        <v>73.5</v>
      </c>
      <c r="G32" s="41">
        <v>156</v>
      </c>
      <c r="H32" s="42">
        <v>73.38</v>
      </c>
      <c r="I32" s="52"/>
      <c r="J32" s="52"/>
      <c r="K32" s="42">
        <f>G32/3*0.5+H32*0.5</f>
        <v>62.69</v>
      </c>
      <c r="L32" s="41"/>
      <c r="M32" s="41"/>
    </row>
    <row r="33" s="28" customFormat="1" ht="24" customHeight="1" spans="1:13">
      <c r="A33" s="39" t="s">
        <v>60</v>
      </c>
      <c r="B33" s="40" t="s">
        <v>68</v>
      </c>
      <c r="C33" s="40" t="s">
        <v>62</v>
      </c>
      <c r="D33" s="40" t="s">
        <v>17</v>
      </c>
      <c r="E33" s="41">
        <v>79.5</v>
      </c>
      <c r="F33" s="41">
        <v>71.5</v>
      </c>
      <c r="G33" s="41">
        <v>151</v>
      </c>
      <c r="H33" s="42">
        <v>73.4</v>
      </c>
      <c r="I33" s="52"/>
      <c r="J33" s="52"/>
      <c r="K33" s="42">
        <f>G33/3*0.5+H33*0.5</f>
        <v>61.8666666666667</v>
      </c>
      <c r="L33" s="41"/>
      <c r="M33" s="41"/>
    </row>
    <row r="34" s="28" customFormat="1" ht="24" customHeight="1" spans="1:13">
      <c r="A34" s="39" t="s">
        <v>60</v>
      </c>
      <c r="B34" s="40" t="s">
        <v>69</v>
      </c>
      <c r="C34" s="40" t="s">
        <v>70</v>
      </c>
      <c r="D34" s="40" t="s">
        <v>71</v>
      </c>
      <c r="E34" s="41">
        <v>100.5</v>
      </c>
      <c r="F34" s="41">
        <v>79</v>
      </c>
      <c r="G34" s="41">
        <v>179.5</v>
      </c>
      <c r="H34" s="42">
        <v>82.1</v>
      </c>
      <c r="I34" s="52"/>
      <c r="J34" s="52"/>
      <c r="K34" s="42">
        <f>G34/3*0.5+H34*0.5</f>
        <v>70.9666666666667</v>
      </c>
      <c r="L34" s="41" t="s">
        <v>18</v>
      </c>
      <c r="M34" s="41">
        <v>1.31</v>
      </c>
    </row>
    <row r="35" s="28" customFormat="1" ht="24" customHeight="1" spans="1:13">
      <c r="A35" s="39" t="s">
        <v>60</v>
      </c>
      <c r="B35" s="40" t="s">
        <v>72</v>
      </c>
      <c r="C35" s="40" t="s">
        <v>70</v>
      </c>
      <c r="D35" s="40" t="s">
        <v>71</v>
      </c>
      <c r="E35" s="41">
        <v>100.5</v>
      </c>
      <c r="F35" s="41">
        <v>62</v>
      </c>
      <c r="G35" s="41">
        <v>162.5</v>
      </c>
      <c r="H35" s="42">
        <v>83.88</v>
      </c>
      <c r="I35" s="52"/>
      <c r="J35" s="52"/>
      <c r="K35" s="42">
        <f>G35/3*0.5+H35*0.5</f>
        <v>69.0233333333333</v>
      </c>
      <c r="L35" s="41"/>
      <c r="M35" s="41"/>
    </row>
    <row r="36" s="28" customFormat="1" ht="24" customHeight="1" spans="1:13">
      <c r="A36" s="39" t="s">
        <v>60</v>
      </c>
      <c r="B36" s="40" t="s">
        <v>73</v>
      </c>
      <c r="C36" s="40" t="s">
        <v>70</v>
      </c>
      <c r="D36" s="40" t="s">
        <v>71</v>
      </c>
      <c r="E36" s="41">
        <v>97.5</v>
      </c>
      <c r="F36" s="41">
        <v>71</v>
      </c>
      <c r="G36" s="41">
        <v>168.5</v>
      </c>
      <c r="H36" s="42">
        <v>75.66</v>
      </c>
      <c r="I36" s="52"/>
      <c r="J36" s="52"/>
      <c r="K36" s="42">
        <f>G36/3*0.5+H36*0.5</f>
        <v>65.9133333333333</v>
      </c>
      <c r="L36" s="41"/>
      <c r="M36" s="41"/>
    </row>
    <row r="37" s="28" customFormat="1" ht="24" customHeight="1" spans="1:13">
      <c r="A37" s="39" t="s">
        <v>60</v>
      </c>
      <c r="B37" s="40" t="s">
        <v>74</v>
      </c>
      <c r="C37" s="40" t="s">
        <v>75</v>
      </c>
      <c r="D37" s="40" t="s">
        <v>17</v>
      </c>
      <c r="E37" s="41">
        <v>97.5</v>
      </c>
      <c r="F37" s="41">
        <v>91</v>
      </c>
      <c r="G37" s="41">
        <v>188.5</v>
      </c>
      <c r="H37" s="42">
        <v>78.44</v>
      </c>
      <c r="I37" s="52"/>
      <c r="J37" s="52"/>
      <c r="K37" s="42">
        <f>G37/3*0.5+H37*0.5</f>
        <v>70.6366666666667</v>
      </c>
      <c r="L37" s="41" t="s">
        <v>18</v>
      </c>
      <c r="M37" s="41">
        <v>1.31</v>
      </c>
    </row>
    <row r="38" s="28" customFormat="1" ht="24" customHeight="1" spans="1:13">
      <c r="A38" s="39" t="s">
        <v>60</v>
      </c>
      <c r="B38" s="40" t="s">
        <v>76</v>
      </c>
      <c r="C38" s="40" t="s">
        <v>75</v>
      </c>
      <c r="D38" s="40" t="s">
        <v>17</v>
      </c>
      <c r="E38" s="41">
        <v>96</v>
      </c>
      <c r="F38" s="41">
        <v>85.5</v>
      </c>
      <c r="G38" s="41">
        <v>181.5</v>
      </c>
      <c r="H38" s="42">
        <v>75.58</v>
      </c>
      <c r="I38" s="52"/>
      <c r="J38" s="52"/>
      <c r="K38" s="42">
        <f>G38/3*0.5+H38*0.5</f>
        <v>68.04</v>
      </c>
      <c r="L38" s="41" t="s">
        <v>18</v>
      </c>
      <c r="M38" s="41">
        <v>1.31</v>
      </c>
    </row>
    <row r="39" s="28" customFormat="1" ht="24" customHeight="1" spans="1:13">
      <c r="A39" s="39" t="s">
        <v>60</v>
      </c>
      <c r="B39" s="40" t="s">
        <v>77</v>
      </c>
      <c r="C39" s="40" t="s">
        <v>75</v>
      </c>
      <c r="D39" s="40" t="s">
        <v>17</v>
      </c>
      <c r="E39" s="41">
        <v>82.5</v>
      </c>
      <c r="F39" s="41">
        <v>86.5</v>
      </c>
      <c r="G39" s="41">
        <v>169</v>
      </c>
      <c r="H39" s="42">
        <v>79.32</v>
      </c>
      <c r="I39" s="52"/>
      <c r="J39" s="52"/>
      <c r="K39" s="42">
        <f>G39/3*0.5+H39*0.5</f>
        <v>67.8266666666667</v>
      </c>
      <c r="L39" s="41" t="s">
        <v>18</v>
      </c>
      <c r="M39" s="41">
        <v>1.31</v>
      </c>
    </row>
    <row r="40" s="28" customFormat="1" ht="24" customHeight="1" spans="1:13">
      <c r="A40" s="39" t="s">
        <v>60</v>
      </c>
      <c r="B40" s="40" t="s">
        <v>78</v>
      </c>
      <c r="C40" s="40" t="s">
        <v>75</v>
      </c>
      <c r="D40" s="40" t="s">
        <v>17</v>
      </c>
      <c r="E40" s="41">
        <v>85.5</v>
      </c>
      <c r="F40" s="41">
        <v>81.5</v>
      </c>
      <c r="G40" s="41">
        <v>167</v>
      </c>
      <c r="H40" s="42">
        <v>79.4</v>
      </c>
      <c r="I40" s="52"/>
      <c r="J40" s="52"/>
      <c r="K40" s="42">
        <f>G40/3*0.5+H40*0.5</f>
        <v>67.5333333333333</v>
      </c>
      <c r="L40" s="41"/>
      <c r="M40" s="41"/>
    </row>
    <row r="41" s="28" customFormat="1" ht="24" customHeight="1" spans="1:13">
      <c r="A41" s="39" t="s">
        <v>60</v>
      </c>
      <c r="B41" s="40" t="s">
        <v>79</v>
      </c>
      <c r="C41" s="40" t="s">
        <v>75</v>
      </c>
      <c r="D41" s="40" t="s">
        <v>17</v>
      </c>
      <c r="E41" s="41">
        <v>97.5</v>
      </c>
      <c r="F41" s="41">
        <v>68.5</v>
      </c>
      <c r="G41" s="41">
        <v>166</v>
      </c>
      <c r="H41" s="42">
        <v>76.78</v>
      </c>
      <c r="I41" s="52"/>
      <c r="J41" s="52"/>
      <c r="K41" s="42">
        <f>G41/3*0.5+H41*0.5</f>
        <v>66.0566666666667</v>
      </c>
      <c r="L41" s="41"/>
      <c r="M41" s="41"/>
    </row>
    <row r="42" s="28" customFormat="1" ht="24" customHeight="1" spans="1:13">
      <c r="A42" s="39" t="s">
        <v>60</v>
      </c>
      <c r="B42" s="40" t="s">
        <v>80</v>
      </c>
      <c r="C42" s="40" t="s">
        <v>75</v>
      </c>
      <c r="D42" s="40" t="s">
        <v>17</v>
      </c>
      <c r="E42" s="41">
        <v>102</v>
      </c>
      <c r="F42" s="41">
        <v>66.5</v>
      </c>
      <c r="G42" s="41">
        <v>168.5</v>
      </c>
      <c r="H42" s="42">
        <v>75.82</v>
      </c>
      <c r="I42" s="52"/>
      <c r="J42" s="52"/>
      <c r="K42" s="42">
        <f>G42/3*0.5+H42*0.5</f>
        <v>65.9933333333333</v>
      </c>
      <c r="L42" s="41"/>
      <c r="M42" s="41"/>
    </row>
    <row r="43" s="28" customFormat="1" ht="24" customHeight="1" spans="1:13">
      <c r="A43" s="39" t="s">
        <v>60</v>
      </c>
      <c r="B43" s="40" t="s">
        <v>81</v>
      </c>
      <c r="C43" s="40" t="s">
        <v>75</v>
      </c>
      <c r="D43" s="40" t="s">
        <v>17</v>
      </c>
      <c r="E43" s="41">
        <v>102</v>
      </c>
      <c r="F43" s="41">
        <v>63.5</v>
      </c>
      <c r="G43" s="41">
        <v>165.5</v>
      </c>
      <c r="H43" s="42">
        <v>75.98</v>
      </c>
      <c r="I43" s="52"/>
      <c r="J43" s="52"/>
      <c r="K43" s="42">
        <f>G43/3*0.5+H43*0.5</f>
        <v>65.5733333333333</v>
      </c>
      <c r="L43" s="41"/>
      <c r="M43" s="41"/>
    </row>
    <row r="44" s="28" customFormat="1" ht="24" customHeight="1" spans="1:13">
      <c r="A44" s="39" t="s">
        <v>60</v>
      </c>
      <c r="B44" s="40" t="s">
        <v>82</v>
      </c>
      <c r="C44" s="40" t="s">
        <v>75</v>
      </c>
      <c r="D44" s="40" t="s">
        <v>17</v>
      </c>
      <c r="E44" s="41">
        <v>91.5</v>
      </c>
      <c r="F44" s="41">
        <v>82</v>
      </c>
      <c r="G44" s="41">
        <v>173.5</v>
      </c>
      <c r="H44" s="42">
        <v>67.8</v>
      </c>
      <c r="I44" s="52"/>
      <c r="J44" s="52"/>
      <c r="K44" s="42">
        <f>G44/3*0.5+H44*0.5</f>
        <v>62.8166666666667</v>
      </c>
      <c r="L44" s="41" t="s">
        <v>32</v>
      </c>
      <c r="M44" s="41"/>
    </row>
    <row r="45" s="28" customFormat="1" ht="24" customHeight="1" spans="1:13">
      <c r="A45" s="39" t="s">
        <v>60</v>
      </c>
      <c r="B45" s="40" t="s">
        <v>83</v>
      </c>
      <c r="C45" s="40" t="s">
        <v>75</v>
      </c>
      <c r="D45" s="40" t="s">
        <v>17</v>
      </c>
      <c r="E45" s="41">
        <v>96</v>
      </c>
      <c r="F45" s="41">
        <v>74.5</v>
      </c>
      <c r="G45" s="41">
        <v>170.5</v>
      </c>
      <c r="H45" s="42">
        <v>65.5</v>
      </c>
      <c r="I45" s="52"/>
      <c r="J45" s="52"/>
      <c r="K45" s="42">
        <f>G45/3*0.5+H45*0.5</f>
        <v>61.1666666666667</v>
      </c>
      <c r="L45" s="41"/>
      <c r="M45" s="41"/>
    </row>
    <row r="46" s="28" customFormat="1" ht="24" customHeight="1" spans="1:13">
      <c r="A46" s="39" t="s">
        <v>60</v>
      </c>
      <c r="B46" s="40" t="s">
        <v>84</v>
      </c>
      <c r="C46" s="40" t="s">
        <v>85</v>
      </c>
      <c r="D46" s="40" t="s">
        <v>17</v>
      </c>
      <c r="E46" s="41">
        <v>94.5</v>
      </c>
      <c r="F46" s="41">
        <v>77.5</v>
      </c>
      <c r="G46" s="41">
        <v>172</v>
      </c>
      <c r="H46" s="42">
        <v>81</v>
      </c>
      <c r="I46" s="52"/>
      <c r="J46" s="52"/>
      <c r="K46" s="42">
        <f>G46/3*0.5+H46*0.5</f>
        <v>69.1666666666667</v>
      </c>
      <c r="L46" s="41" t="s">
        <v>18</v>
      </c>
      <c r="M46" s="41">
        <v>1.31</v>
      </c>
    </row>
    <row r="47" s="28" customFormat="1" ht="24" customHeight="1" spans="1:13">
      <c r="A47" s="39" t="s">
        <v>60</v>
      </c>
      <c r="B47" s="40" t="s">
        <v>86</v>
      </c>
      <c r="C47" s="40" t="s">
        <v>85</v>
      </c>
      <c r="D47" s="40" t="s">
        <v>17</v>
      </c>
      <c r="E47" s="41">
        <v>97.5</v>
      </c>
      <c r="F47" s="41">
        <v>69.5</v>
      </c>
      <c r="G47" s="41">
        <v>167</v>
      </c>
      <c r="H47" s="42">
        <v>78.76</v>
      </c>
      <c r="I47" s="52"/>
      <c r="J47" s="52"/>
      <c r="K47" s="42">
        <f>G47/3*0.5+H47*0.5</f>
        <v>67.2133333333333</v>
      </c>
      <c r="L47" s="41"/>
      <c r="M47" s="41"/>
    </row>
    <row r="48" s="28" customFormat="1" ht="24" customHeight="1" spans="1:13">
      <c r="A48" s="39" t="s">
        <v>60</v>
      </c>
      <c r="B48" s="40" t="s">
        <v>87</v>
      </c>
      <c r="C48" s="40" t="s">
        <v>85</v>
      </c>
      <c r="D48" s="40" t="s">
        <v>17</v>
      </c>
      <c r="E48" s="41">
        <v>100.5</v>
      </c>
      <c r="F48" s="41">
        <v>72</v>
      </c>
      <c r="G48" s="41">
        <v>172.5</v>
      </c>
      <c r="H48" s="42">
        <v>73.92</v>
      </c>
      <c r="I48" s="52"/>
      <c r="J48" s="52"/>
      <c r="K48" s="42">
        <f>G48/3*0.5+H48*0.5</f>
        <v>65.71</v>
      </c>
      <c r="L48" s="41"/>
      <c r="M48" s="41"/>
    </row>
    <row r="49" s="28" customFormat="1" ht="24" customHeight="1" spans="1:13">
      <c r="A49" s="39" t="s">
        <v>60</v>
      </c>
      <c r="B49" s="40" t="s">
        <v>88</v>
      </c>
      <c r="C49" s="40" t="s">
        <v>85</v>
      </c>
      <c r="D49" s="40" t="s">
        <v>71</v>
      </c>
      <c r="E49" s="41">
        <v>91.5</v>
      </c>
      <c r="F49" s="41">
        <v>50</v>
      </c>
      <c r="G49" s="41">
        <v>141.5</v>
      </c>
      <c r="H49" s="42">
        <v>78.76</v>
      </c>
      <c r="I49" s="52"/>
      <c r="J49" s="52"/>
      <c r="K49" s="42">
        <f>G49/3*0.5+H49*0.5</f>
        <v>62.9633333333333</v>
      </c>
      <c r="L49" s="41" t="s">
        <v>18</v>
      </c>
      <c r="M49" s="41">
        <v>1.31</v>
      </c>
    </row>
    <row r="50" s="28" customFormat="1" ht="24" customHeight="1" spans="1:13">
      <c r="A50" s="39" t="s">
        <v>60</v>
      </c>
      <c r="B50" s="40" t="s">
        <v>89</v>
      </c>
      <c r="C50" s="40" t="s">
        <v>85</v>
      </c>
      <c r="D50" s="40" t="s">
        <v>71</v>
      </c>
      <c r="E50" s="41">
        <v>82.5</v>
      </c>
      <c r="F50" s="41">
        <v>42</v>
      </c>
      <c r="G50" s="41">
        <v>124.5</v>
      </c>
      <c r="H50" s="42">
        <v>73.4</v>
      </c>
      <c r="I50" s="52"/>
      <c r="J50" s="52"/>
      <c r="K50" s="42">
        <f>G50/3*0.5+H50*0.5</f>
        <v>57.45</v>
      </c>
      <c r="L50" s="41"/>
      <c r="M50" s="41"/>
    </row>
    <row r="51" s="28" customFormat="1" ht="24" customHeight="1" spans="1:13">
      <c r="A51" s="39" t="s">
        <v>90</v>
      </c>
      <c r="B51" s="40" t="s">
        <v>91</v>
      </c>
      <c r="C51" s="40" t="s">
        <v>92</v>
      </c>
      <c r="D51" s="40" t="s">
        <v>45</v>
      </c>
      <c r="E51" s="41">
        <v>108</v>
      </c>
      <c r="F51" s="41">
        <v>72.5</v>
      </c>
      <c r="G51" s="41">
        <v>180.5</v>
      </c>
      <c r="H51" s="42">
        <v>77.92</v>
      </c>
      <c r="I51" s="52"/>
      <c r="J51" s="52"/>
      <c r="K51" s="42">
        <f>G51/3*0.5+H51*0.5</f>
        <v>69.0433333333333</v>
      </c>
      <c r="L51" s="41" t="s">
        <v>18</v>
      </c>
      <c r="M51" s="41">
        <v>1.31</v>
      </c>
    </row>
    <row r="52" s="28" customFormat="1" ht="24" customHeight="1" spans="1:13">
      <c r="A52" s="39" t="s">
        <v>90</v>
      </c>
      <c r="B52" s="40" t="s">
        <v>93</v>
      </c>
      <c r="C52" s="40" t="s">
        <v>92</v>
      </c>
      <c r="D52" s="40" t="s">
        <v>45</v>
      </c>
      <c r="E52" s="41">
        <v>97.5</v>
      </c>
      <c r="F52" s="41">
        <v>74</v>
      </c>
      <c r="G52" s="41">
        <v>171.5</v>
      </c>
      <c r="H52" s="42">
        <v>80.14</v>
      </c>
      <c r="I52" s="52"/>
      <c r="J52" s="52"/>
      <c r="K52" s="42">
        <f>G52/3*0.5+H52*0.5</f>
        <v>68.6533333333333</v>
      </c>
      <c r="L52" s="41"/>
      <c r="M52" s="41"/>
    </row>
    <row r="53" s="28" customFormat="1" ht="24" customHeight="1" spans="1:13">
      <c r="A53" s="39" t="s">
        <v>90</v>
      </c>
      <c r="B53" s="40" t="s">
        <v>94</v>
      </c>
      <c r="C53" s="40" t="s">
        <v>92</v>
      </c>
      <c r="D53" s="40" t="s">
        <v>45</v>
      </c>
      <c r="E53" s="41">
        <v>102</v>
      </c>
      <c r="F53" s="41">
        <v>69.5</v>
      </c>
      <c r="G53" s="41">
        <v>171.5</v>
      </c>
      <c r="H53" s="42">
        <v>78.56</v>
      </c>
      <c r="I53" s="52"/>
      <c r="J53" s="52"/>
      <c r="K53" s="42">
        <f>G53/3*0.5+H53*0.5</f>
        <v>67.8633333333333</v>
      </c>
      <c r="L53" s="41"/>
      <c r="M53" s="41"/>
    </row>
    <row r="54" s="28" customFormat="1" ht="24" customHeight="1" spans="1:13">
      <c r="A54" s="39" t="s">
        <v>90</v>
      </c>
      <c r="B54" s="40" t="s">
        <v>95</v>
      </c>
      <c r="C54" s="40" t="s">
        <v>96</v>
      </c>
      <c r="D54" s="40" t="s">
        <v>97</v>
      </c>
      <c r="E54" s="41">
        <v>85.5</v>
      </c>
      <c r="F54" s="41">
        <v>91.5</v>
      </c>
      <c r="G54" s="41">
        <v>177</v>
      </c>
      <c r="H54" s="42">
        <v>78.46</v>
      </c>
      <c r="I54" s="52"/>
      <c r="J54" s="52"/>
      <c r="K54" s="42">
        <f>G54/3*0.5+H54*0.5</f>
        <v>68.73</v>
      </c>
      <c r="L54" s="41" t="s">
        <v>18</v>
      </c>
      <c r="M54" s="41">
        <v>1.31</v>
      </c>
    </row>
    <row r="55" s="30" customFormat="1" ht="24" customHeight="1" spans="1:13">
      <c r="A55" s="47" t="s">
        <v>90</v>
      </c>
      <c r="B55" s="48" t="s">
        <v>98</v>
      </c>
      <c r="C55" s="48" t="s">
        <v>96</v>
      </c>
      <c r="D55" s="48" t="s">
        <v>97</v>
      </c>
      <c r="E55" s="49">
        <v>94.5</v>
      </c>
      <c r="F55" s="49">
        <v>87</v>
      </c>
      <c r="G55" s="49">
        <v>181.5</v>
      </c>
      <c r="H55" s="50">
        <v>76.74</v>
      </c>
      <c r="I55" s="55"/>
      <c r="J55" s="55"/>
      <c r="K55" s="50">
        <f>G55/3*0.5+H55*0.5</f>
        <v>68.62</v>
      </c>
      <c r="L55" s="41"/>
      <c r="M55" s="49"/>
    </row>
    <row r="56" s="28" customFormat="1" ht="24" customHeight="1" spans="1:13">
      <c r="A56" s="39" t="s">
        <v>90</v>
      </c>
      <c r="B56" s="40" t="s">
        <v>99</v>
      </c>
      <c r="C56" s="40" t="s">
        <v>96</v>
      </c>
      <c r="D56" s="40" t="s">
        <v>97</v>
      </c>
      <c r="E56" s="41">
        <v>85.5</v>
      </c>
      <c r="F56" s="41">
        <v>86.5</v>
      </c>
      <c r="G56" s="41">
        <v>172</v>
      </c>
      <c r="H56" s="42">
        <v>77.9</v>
      </c>
      <c r="I56" s="52"/>
      <c r="J56" s="52"/>
      <c r="K56" s="42">
        <f>G56/3*0.5+H56*0.5</f>
        <v>67.6166666666667</v>
      </c>
      <c r="L56" s="41"/>
      <c r="M56" s="41"/>
    </row>
    <row r="57" s="28" customFormat="1" ht="24" customHeight="1" spans="1:13">
      <c r="A57" s="39" t="s">
        <v>90</v>
      </c>
      <c r="B57" s="40" t="s">
        <v>100</v>
      </c>
      <c r="C57" s="40" t="s">
        <v>96</v>
      </c>
      <c r="D57" s="40" t="s">
        <v>97</v>
      </c>
      <c r="E57" s="41">
        <v>90</v>
      </c>
      <c r="F57" s="41">
        <v>82</v>
      </c>
      <c r="G57" s="41">
        <v>172</v>
      </c>
      <c r="H57" s="42">
        <v>72.26</v>
      </c>
      <c r="I57" s="52"/>
      <c r="J57" s="52"/>
      <c r="K57" s="42">
        <f>G57/3*0.5+H57*0.5</f>
        <v>64.7966666666667</v>
      </c>
      <c r="L57" s="41"/>
      <c r="M57" s="41"/>
    </row>
    <row r="58" s="28" customFormat="1" ht="24" customHeight="1" spans="1:13">
      <c r="A58" s="39" t="s">
        <v>90</v>
      </c>
      <c r="B58" s="40" t="s">
        <v>101</v>
      </c>
      <c r="C58" s="40" t="s">
        <v>102</v>
      </c>
      <c r="D58" s="40" t="s">
        <v>17</v>
      </c>
      <c r="E58" s="41">
        <v>97.5</v>
      </c>
      <c r="F58" s="41">
        <v>86.5</v>
      </c>
      <c r="G58" s="41">
        <v>184</v>
      </c>
      <c r="H58" s="42">
        <v>76.92</v>
      </c>
      <c r="I58" s="52"/>
      <c r="J58" s="52"/>
      <c r="K58" s="42">
        <f>G58/3*0.5+H58*0.5</f>
        <v>69.1266666666667</v>
      </c>
      <c r="L58" s="41" t="s">
        <v>18</v>
      </c>
      <c r="M58" s="41">
        <v>1.31</v>
      </c>
    </row>
    <row r="59" s="28" customFormat="1" ht="24" customHeight="1" spans="1:13">
      <c r="A59" s="39" t="s">
        <v>90</v>
      </c>
      <c r="B59" s="40" t="s">
        <v>103</v>
      </c>
      <c r="C59" s="40" t="s">
        <v>102</v>
      </c>
      <c r="D59" s="40" t="s">
        <v>17</v>
      </c>
      <c r="E59" s="41">
        <v>81</v>
      </c>
      <c r="F59" s="41">
        <v>55</v>
      </c>
      <c r="G59" s="41">
        <v>136</v>
      </c>
      <c r="H59" s="42">
        <v>73.82</v>
      </c>
      <c r="I59" s="52"/>
      <c r="J59" s="52"/>
      <c r="K59" s="42">
        <f>G59/3*0.5+H59*0.5</f>
        <v>59.5766666666667</v>
      </c>
      <c r="L59" s="41"/>
      <c r="M59" s="41"/>
    </row>
    <row r="60" s="28" customFormat="1" ht="24" customHeight="1" spans="1:13">
      <c r="A60" s="46" t="s">
        <v>90</v>
      </c>
      <c r="B60" s="40" t="s">
        <v>104</v>
      </c>
      <c r="C60" s="40" t="s">
        <v>102</v>
      </c>
      <c r="D60" s="40" t="s">
        <v>105</v>
      </c>
      <c r="E60" s="41">
        <v>91.5</v>
      </c>
      <c r="F60" s="41">
        <v>68.5</v>
      </c>
      <c r="G60" s="41">
        <v>160</v>
      </c>
      <c r="H60" s="42">
        <v>75.78</v>
      </c>
      <c r="I60" s="52"/>
      <c r="J60" s="52"/>
      <c r="K60" s="42">
        <f>G60/3*0.5+H60*0.5</f>
        <v>64.5566666666667</v>
      </c>
      <c r="L60" s="41" t="s">
        <v>18</v>
      </c>
      <c r="M60" s="41">
        <v>1.31</v>
      </c>
    </row>
    <row r="61" s="28" customFormat="1" ht="24" customHeight="1" spans="1:13">
      <c r="A61" s="39" t="s">
        <v>90</v>
      </c>
      <c r="B61" s="40" t="s">
        <v>106</v>
      </c>
      <c r="C61" s="40" t="s">
        <v>102</v>
      </c>
      <c r="D61" s="40" t="s">
        <v>105</v>
      </c>
      <c r="E61" s="41">
        <v>91.5</v>
      </c>
      <c r="F61" s="41">
        <v>64.5</v>
      </c>
      <c r="G61" s="41">
        <v>156</v>
      </c>
      <c r="H61" s="42">
        <v>76.32</v>
      </c>
      <c r="I61" s="52"/>
      <c r="J61" s="52"/>
      <c r="K61" s="42">
        <f>G61/3*0.5+H61*0.5</f>
        <v>64.16</v>
      </c>
      <c r="L61" s="41"/>
      <c r="M61" s="41"/>
    </row>
    <row r="62" s="28" customFormat="1" ht="24" customHeight="1" spans="1:13">
      <c r="A62" s="39" t="s">
        <v>90</v>
      </c>
      <c r="B62" s="40" t="s">
        <v>107</v>
      </c>
      <c r="C62" s="40" t="s">
        <v>102</v>
      </c>
      <c r="D62" s="40" t="s">
        <v>105</v>
      </c>
      <c r="E62" s="41">
        <v>96</v>
      </c>
      <c r="F62" s="41">
        <v>52</v>
      </c>
      <c r="G62" s="41">
        <v>148</v>
      </c>
      <c r="H62" s="42">
        <v>75.1</v>
      </c>
      <c r="I62" s="52"/>
      <c r="J62" s="52"/>
      <c r="K62" s="42">
        <f>G62/3*0.5+H62*0.5</f>
        <v>62.2166666666667</v>
      </c>
      <c r="L62" s="41"/>
      <c r="M62" s="41"/>
    </row>
    <row r="63" s="28" customFormat="1" ht="24" customHeight="1" spans="1:13">
      <c r="A63" s="39" t="s">
        <v>90</v>
      </c>
      <c r="B63" s="40" t="s">
        <v>108</v>
      </c>
      <c r="C63" s="40" t="s">
        <v>49</v>
      </c>
      <c r="D63" s="40" t="s">
        <v>109</v>
      </c>
      <c r="E63" s="40">
        <v>99</v>
      </c>
      <c r="F63" s="40">
        <v>77.5</v>
      </c>
      <c r="G63" s="40">
        <v>176.5</v>
      </c>
      <c r="H63" s="40">
        <v>81.34</v>
      </c>
      <c r="I63" s="52"/>
      <c r="J63" s="52"/>
      <c r="K63" s="42">
        <f>G63/3*0.5+H63*0.5</f>
        <v>70.0866666666667</v>
      </c>
      <c r="L63" s="41" t="s">
        <v>18</v>
      </c>
      <c r="M63" s="41">
        <v>1.31</v>
      </c>
    </row>
    <row r="64" s="28" customFormat="1" ht="24" customHeight="1" spans="1:13">
      <c r="A64" s="39" t="s">
        <v>90</v>
      </c>
      <c r="B64" s="40" t="s">
        <v>110</v>
      </c>
      <c r="C64" s="40" t="s">
        <v>49</v>
      </c>
      <c r="D64" s="40" t="s">
        <v>109</v>
      </c>
      <c r="E64" s="40">
        <v>103.5</v>
      </c>
      <c r="F64" s="40">
        <v>83.5</v>
      </c>
      <c r="G64" s="40">
        <v>187</v>
      </c>
      <c r="H64" s="40">
        <v>77.12</v>
      </c>
      <c r="I64" s="52"/>
      <c r="J64" s="52"/>
      <c r="K64" s="42">
        <f>G64/3*0.5+H64*0.5</f>
        <v>69.7266666666667</v>
      </c>
      <c r="L64" s="41"/>
      <c r="M64" s="41"/>
    </row>
    <row r="65" s="31" customFormat="1" ht="24" customHeight="1" spans="1:13">
      <c r="A65" s="39" t="s">
        <v>90</v>
      </c>
      <c r="B65" s="40" t="s">
        <v>111</v>
      </c>
      <c r="C65" s="40" t="s">
        <v>49</v>
      </c>
      <c r="D65" s="40" t="s">
        <v>109</v>
      </c>
      <c r="E65" s="40">
        <v>103.5</v>
      </c>
      <c r="F65" s="40">
        <v>63</v>
      </c>
      <c r="G65" s="40">
        <v>166.5</v>
      </c>
      <c r="H65" s="40">
        <v>81.06</v>
      </c>
      <c r="I65" s="52"/>
      <c r="J65" s="52"/>
      <c r="K65" s="42">
        <f>G65/3*0.5+H65*0.5</f>
        <v>68.28</v>
      </c>
      <c r="L65" s="41"/>
      <c r="M65" s="41"/>
    </row>
    <row r="66" s="28" customFormat="1" ht="24" customHeight="1" spans="1:13">
      <c r="A66" s="39" t="s">
        <v>90</v>
      </c>
      <c r="B66" s="40" t="s">
        <v>112</v>
      </c>
      <c r="C66" s="40" t="s">
        <v>113</v>
      </c>
      <c r="D66" s="40" t="s">
        <v>114</v>
      </c>
      <c r="E66" s="40">
        <v>93</v>
      </c>
      <c r="F66" s="40">
        <v>80.5</v>
      </c>
      <c r="G66" s="40">
        <v>173.5</v>
      </c>
      <c r="H66" s="40">
        <v>74.96</v>
      </c>
      <c r="I66" s="52"/>
      <c r="J66" s="52"/>
      <c r="K66" s="42">
        <f>G66/3*0.5+H66*0.5</f>
        <v>66.3966666666667</v>
      </c>
      <c r="L66" s="41" t="s">
        <v>18</v>
      </c>
      <c r="M66" s="41">
        <v>1.31</v>
      </c>
    </row>
    <row r="67" s="28" customFormat="1" ht="24" customHeight="1" spans="1:13">
      <c r="A67" s="39" t="s">
        <v>90</v>
      </c>
      <c r="B67" s="40" t="s">
        <v>115</v>
      </c>
      <c r="C67" s="40" t="s">
        <v>113</v>
      </c>
      <c r="D67" s="40" t="s">
        <v>114</v>
      </c>
      <c r="E67" s="40">
        <v>91.5</v>
      </c>
      <c r="F67" s="40">
        <v>78.5</v>
      </c>
      <c r="G67" s="40">
        <v>170</v>
      </c>
      <c r="H67" s="40">
        <v>74.66</v>
      </c>
      <c r="I67" s="52"/>
      <c r="J67" s="52"/>
      <c r="K67" s="42">
        <f>G67/3*0.5+H67*0.5</f>
        <v>65.6633333333333</v>
      </c>
      <c r="L67" s="41"/>
      <c r="M67" s="41"/>
    </row>
    <row r="68" s="28" customFormat="1" ht="24" customHeight="1" spans="1:13">
      <c r="A68" s="39" t="s">
        <v>90</v>
      </c>
      <c r="B68" s="40" t="s">
        <v>116</v>
      </c>
      <c r="C68" s="40" t="s">
        <v>113</v>
      </c>
      <c r="D68" s="40" t="s">
        <v>114</v>
      </c>
      <c r="E68" s="40">
        <v>93</v>
      </c>
      <c r="F68" s="40">
        <v>68</v>
      </c>
      <c r="G68" s="40">
        <v>161</v>
      </c>
      <c r="H68" s="40">
        <v>74.22</v>
      </c>
      <c r="I68" s="52"/>
      <c r="J68" s="52"/>
      <c r="K68" s="42">
        <f>G68/3*0.5+H68*0.5</f>
        <v>63.9433333333333</v>
      </c>
      <c r="L68" s="41"/>
      <c r="M68" s="41"/>
    </row>
    <row r="69" s="28" customFormat="1" ht="24" customHeight="1" spans="1:13">
      <c r="A69" s="39" t="s">
        <v>90</v>
      </c>
      <c r="B69" s="40" t="s">
        <v>117</v>
      </c>
      <c r="C69" s="40" t="s">
        <v>113</v>
      </c>
      <c r="D69" s="40" t="s">
        <v>118</v>
      </c>
      <c r="E69" s="40">
        <v>97.5</v>
      </c>
      <c r="F69" s="40">
        <v>57.5</v>
      </c>
      <c r="G69" s="40">
        <v>155</v>
      </c>
      <c r="H69" s="40">
        <v>79.2</v>
      </c>
      <c r="I69" s="52"/>
      <c r="J69" s="52"/>
      <c r="K69" s="42">
        <f>G69/3*0.5+H69*0.5</f>
        <v>65.4333333333333</v>
      </c>
      <c r="L69" s="41" t="s">
        <v>18</v>
      </c>
      <c r="M69" s="41">
        <v>1.31</v>
      </c>
    </row>
    <row r="70" s="28" customFormat="1" ht="24" customHeight="1" spans="1:13">
      <c r="A70" s="39" t="s">
        <v>90</v>
      </c>
      <c r="B70" s="40" t="s">
        <v>119</v>
      </c>
      <c r="C70" s="40" t="s">
        <v>113</v>
      </c>
      <c r="D70" s="40" t="s">
        <v>118</v>
      </c>
      <c r="E70" s="40">
        <v>94.5</v>
      </c>
      <c r="F70" s="40">
        <v>59</v>
      </c>
      <c r="G70" s="40">
        <v>153.5</v>
      </c>
      <c r="H70" s="40">
        <v>78.82</v>
      </c>
      <c r="I70" s="52"/>
      <c r="J70" s="52"/>
      <c r="K70" s="42">
        <f>G70/3*0.5+H70*0.5</f>
        <v>64.9933333333333</v>
      </c>
      <c r="L70" s="41"/>
      <c r="M70" s="41"/>
    </row>
    <row r="71" s="28" customFormat="1" ht="24" customHeight="1" spans="1:13">
      <c r="A71" s="39" t="s">
        <v>90</v>
      </c>
      <c r="B71" s="40" t="s">
        <v>120</v>
      </c>
      <c r="C71" s="40" t="s">
        <v>113</v>
      </c>
      <c r="D71" s="40" t="s">
        <v>118</v>
      </c>
      <c r="E71" s="40">
        <v>81</v>
      </c>
      <c r="F71" s="40">
        <v>71.5</v>
      </c>
      <c r="G71" s="40">
        <v>152.5</v>
      </c>
      <c r="H71" s="40">
        <v>73.72</v>
      </c>
      <c r="I71" s="52"/>
      <c r="J71" s="52"/>
      <c r="K71" s="42">
        <f>G71/3*0.5+H71*0.5</f>
        <v>62.2766666666667</v>
      </c>
      <c r="L71" s="41"/>
      <c r="M71" s="41"/>
    </row>
    <row r="72" s="28" customFormat="1" ht="24" customHeight="1" spans="1:13">
      <c r="A72" s="39" t="s">
        <v>90</v>
      </c>
      <c r="B72" s="40" t="s">
        <v>121</v>
      </c>
      <c r="C72" s="40" t="s">
        <v>113</v>
      </c>
      <c r="D72" s="40" t="s">
        <v>71</v>
      </c>
      <c r="E72" s="40">
        <v>87</v>
      </c>
      <c r="F72" s="40">
        <v>42.5</v>
      </c>
      <c r="G72" s="40">
        <v>129.5</v>
      </c>
      <c r="H72" s="40">
        <v>81.82</v>
      </c>
      <c r="I72" s="52"/>
      <c r="J72" s="52"/>
      <c r="K72" s="42">
        <f>G72/3*0.5+H72*0.5</f>
        <v>62.4933333333333</v>
      </c>
      <c r="L72" s="41" t="s">
        <v>18</v>
      </c>
      <c r="M72" s="41">
        <v>1.31</v>
      </c>
    </row>
    <row r="73" s="28" customFormat="1" ht="24" customHeight="1" spans="1:13">
      <c r="A73" s="39" t="s">
        <v>90</v>
      </c>
      <c r="B73" s="40" t="s">
        <v>122</v>
      </c>
      <c r="C73" s="40" t="s">
        <v>113</v>
      </c>
      <c r="D73" s="40" t="s">
        <v>71</v>
      </c>
      <c r="E73" s="40">
        <v>85.5</v>
      </c>
      <c r="F73" s="40">
        <v>47.5</v>
      </c>
      <c r="G73" s="40">
        <v>133</v>
      </c>
      <c r="H73" s="40">
        <v>73.58</v>
      </c>
      <c r="I73" s="52"/>
      <c r="J73" s="52"/>
      <c r="K73" s="42">
        <f>G73/3*0.5+H73*0.5</f>
        <v>58.9566666666667</v>
      </c>
      <c r="L73" s="41"/>
      <c r="M73" s="41"/>
    </row>
    <row r="74" s="28" customFormat="1" ht="24" customHeight="1" spans="1:13">
      <c r="A74" s="39" t="s">
        <v>123</v>
      </c>
      <c r="B74" s="40" t="s">
        <v>124</v>
      </c>
      <c r="C74" s="40" t="s">
        <v>125</v>
      </c>
      <c r="D74" s="40" t="s">
        <v>17</v>
      </c>
      <c r="E74" s="40">
        <v>78</v>
      </c>
      <c r="F74" s="40">
        <v>83</v>
      </c>
      <c r="G74" s="40">
        <v>161</v>
      </c>
      <c r="H74" s="40">
        <v>75.52</v>
      </c>
      <c r="I74" s="52"/>
      <c r="J74" s="52"/>
      <c r="K74" s="42">
        <f>G74/3*0.5+H74*0.5</f>
        <v>64.5933333333333</v>
      </c>
      <c r="L74" s="41" t="s">
        <v>18</v>
      </c>
      <c r="M74" s="41">
        <v>1.31</v>
      </c>
    </row>
    <row r="75" s="28" customFormat="1" ht="24" customHeight="1" spans="1:13">
      <c r="A75" s="39" t="s">
        <v>123</v>
      </c>
      <c r="B75" s="40" t="s">
        <v>126</v>
      </c>
      <c r="C75" s="40" t="s">
        <v>125</v>
      </c>
      <c r="D75" s="40" t="s">
        <v>17</v>
      </c>
      <c r="E75" s="40">
        <v>81</v>
      </c>
      <c r="F75" s="40">
        <v>75</v>
      </c>
      <c r="G75" s="40">
        <v>156</v>
      </c>
      <c r="H75" s="40">
        <v>75.12</v>
      </c>
      <c r="I75" s="52"/>
      <c r="J75" s="52"/>
      <c r="K75" s="42">
        <f>G75/3*0.5+H75*0.5</f>
        <v>63.56</v>
      </c>
      <c r="L75" s="41"/>
      <c r="M75" s="41"/>
    </row>
    <row r="76" s="28" customFormat="1" ht="24" customHeight="1" spans="1:13">
      <c r="A76" s="46" t="s">
        <v>123</v>
      </c>
      <c r="B76" s="40" t="s">
        <v>127</v>
      </c>
      <c r="C76" s="40" t="s">
        <v>125</v>
      </c>
      <c r="D76" s="40" t="s">
        <v>17</v>
      </c>
      <c r="E76" s="40">
        <v>87</v>
      </c>
      <c r="F76" s="40">
        <v>71</v>
      </c>
      <c r="G76" s="40">
        <v>158</v>
      </c>
      <c r="H76" s="40">
        <v>67</v>
      </c>
      <c r="I76" s="52"/>
      <c r="J76" s="52"/>
      <c r="K76" s="42">
        <f>G76/3*0.5+H76*0.5</f>
        <v>59.8333333333333</v>
      </c>
      <c r="L76" s="41"/>
      <c r="M76" s="41"/>
    </row>
    <row r="77" s="28" customFormat="1" ht="24" customHeight="1" spans="1:13">
      <c r="A77" s="39" t="s">
        <v>123</v>
      </c>
      <c r="B77" s="40" t="s">
        <v>128</v>
      </c>
      <c r="C77" s="40" t="s">
        <v>125</v>
      </c>
      <c r="D77" s="40" t="s">
        <v>71</v>
      </c>
      <c r="E77" s="40">
        <v>91.5</v>
      </c>
      <c r="F77" s="40">
        <v>60.5</v>
      </c>
      <c r="G77" s="40">
        <v>152</v>
      </c>
      <c r="H77" s="40">
        <v>75.34</v>
      </c>
      <c r="I77" s="52"/>
      <c r="J77" s="52"/>
      <c r="K77" s="42">
        <f>G77/3*0.5+H77*0.5</f>
        <v>63.0033333333333</v>
      </c>
      <c r="L77" s="41" t="s">
        <v>18</v>
      </c>
      <c r="M77" s="41">
        <v>1.31</v>
      </c>
    </row>
    <row r="78" s="28" customFormat="1" ht="24" customHeight="1" spans="1:13">
      <c r="A78" s="39" t="s">
        <v>123</v>
      </c>
      <c r="B78" s="40" t="s">
        <v>129</v>
      </c>
      <c r="C78" s="40" t="s">
        <v>125</v>
      </c>
      <c r="D78" s="40" t="s">
        <v>71</v>
      </c>
      <c r="E78" s="40">
        <v>88.5</v>
      </c>
      <c r="F78" s="40">
        <v>40.5</v>
      </c>
      <c r="G78" s="40">
        <v>129</v>
      </c>
      <c r="H78" s="40">
        <v>79.92</v>
      </c>
      <c r="I78" s="52"/>
      <c r="J78" s="52"/>
      <c r="K78" s="42">
        <f>G78/3*0.5+H78*0.5</f>
        <v>61.46</v>
      </c>
      <c r="L78" s="41"/>
      <c r="M78" s="41"/>
    </row>
    <row r="79" s="28" customFormat="1" ht="24" customHeight="1" spans="1:13">
      <c r="A79" s="39" t="s">
        <v>123</v>
      </c>
      <c r="B79" s="40" t="s">
        <v>130</v>
      </c>
      <c r="C79" s="40" t="s">
        <v>125</v>
      </c>
      <c r="D79" s="40" t="s">
        <v>71</v>
      </c>
      <c r="E79" s="40">
        <v>88.5</v>
      </c>
      <c r="F79" s="40">
        <v>56</v>
      </c>
      <c r="G79" s="40">
        <v>144.5</v>
      </c>
      <c r="H79" s="40">
        <v>71.76</v>
      </c>
      <c r="I79" s="52"/>
      <c r="J79" s="52"/>
      <c r="K79" s="42">
        <f>G79/3*0.5+H79*0.5</f>
        <v>59.9633333333333</v>
      </c>
      <c r="L79" s="41"/>
      <c r="M79" s="41"/>
    </row>
    <row r="80" s="28" customFormat="1" ht="24" customHeight="1" spans="1:13">
      <c r="A80" s="39" t="s">
        <v>123</v>
      </c>
      <c r="B80" s="40" t="s">
        <v>131</v>
      </c>
      <c r="C80" s="40" t="s">
        <v>132</v>
      </c>
      <c r="D80" s="40" t="s">
        <v>133</v>
      </c>
      <c r="E80" s="40">
        <v>96</v>
      </c>
      <c r="F80" s="40">
        <v>65</v>
      </c>
      <c r="G80" s="40">
        <v>161</v>
      </c>
      <c r="H80" s="40">
        <v>77.22</v>
      </c>
      <c r="I80" s="52"/>
      <c r="J80" s="52"/>
      <c r="K80" s="42">
        <f>G80/3*0.5+H80*0.5</f>
        <v>65.4433333333333</v>
      </c>
      <c r="L80" s="41" t="s">
        <v>18</v>
      </c>
      <c r="M80" s="41">
        <v>1.31</v>
      </c>
    </row>
    <row r="81" s="28" customFormat="1" ht="24" customHeight="1" spans="1:13">
      <c r="A81" s="39" t="s">
        <v>123</v>
      </c>
      <c r="B81" s="40" t="s">
        <v>134</v>
      </c>
      <c r="C81" s="40" t="s">
        <v>132</v>
      </c>
      <c r="D81" s="40" t="s">
        <v>17</v>
      </c>
      <c r="E81" s="40">
        <v>93</v>
      </c>
      <c r="F81" s="40">
        <v>86</v>
      </c>
      <c r="G81" s="40">
        <v>179</v>
      </c>
      <c r="H81" s="40">
        <v>77.5</v>
      </c>
      <c r="I81" s="52"/>
      <c r="J81" s="52"/>
      <c r="K81" s="42">
        <f>G81/3*0.5+H81*0.5</f>
        <v>68.5833333333333</v>
      </c>
      <c r="L81" s="41" t="s">
        <v>18</v>
      </c>
      <c r="M81" s="41">
        <v>1.31</v>
      </c>
    </row>
    <row r="82" s="28" customFormat="1" ht="24" customHeight="1" spans="1:13">
      <c r="A82" s="39" t="s">
        <v>123</v>
      </c>
      <c r="B82" s="40" t="s">
        <v>135</v>
      </c>
      <c r="C82" s="40" t="s">
        <v>132</v>
      </c>
      <c r="D82" s="40" t="s">
        <v>17</v>
      </c>
      <c r="E82" s="40">
        <v>103.5</v>
      </c>
      <c r="F82" s="40">
        <v>74</v>
      </c>
      <c r="G82" s="40">
        <v>177.5</v>
      </c>
      <c r="H82" s="40">
        <v>77.44</v>
      </c>
      <c r="I82" s="52"/>
      <c r="J82" s="52"/>
      <c r="K82" s="42">
        <f>G82/3*0.5+H82*0.5</f>
        <v>68.3033333333333</v>
      </c>
      <c r="L82" s="41"/>
      <c r="M82" s="41"/>
    </row>
    <row r="83" s="28" customFormat="1" ht="24" customHeight="1" spans="1:13">
      <c r="A83" s="39" t="s">
        <v>123</v>
      </c>
      <c r="B83" s="40" t="s">
        <v>136</v>
      </c>
      <c r="C83" s="40" t="s">
        <v>132</v>
      </c>
      <c r="D83" s="40" t="s">
        <v>17</v>
      </c>
      <c r="E83" s="40">
        <v>100.5</v>
      </c>
      <c r="F83" s="40">
        <v>64</v>
      </c>
      <c r="G83" s="40">
        <v>164.5</v>
      </c>
      <c r="H83" s="40">
        <v>75.14</v>
      </c>
      <c r="I83" s="52"/>
      <c r="J83" s="52"/>
      <c r="K83" s="42">
        <f>G83/3*0.5+H83*0.5</f>
        <v>64.9866666666667</v>
      </c>
      <c r="L83" s="41"/>
      <c r="M83" s="41"/>
    </row>
    <row r="84" s="28" customFormat="1" ht="24" customHeight="1" spans="1:13">
      <c r="A84" s="39" t="s">
        <v>123</v>
      </c>
      <c r="B84" s="40" t="s">
        <v>137</v>
      </c>
      <c r="C84" s="40" t="s">
        <v>54</v>
      </c>
      <c r="D84" s="40" t="s">
        <v>138</v>
      </c>
      <c r="E84" s="40">
        <v>100.5</v>
      </c>
      <c r="F84" s="40">
        <v>55</v>
      </c>
      <c r="G84" s="40">
        <v>155.5</v>
      </c>
      <c r="H84" s="40">
        <v>81.08</v>
      </c>
      <c r="I84" s="52"/>
      <c r="J84" s="52"/>
      <c r="K84" s="42">
        <f>G84/3*0.5+H84*0.5</f>
        <v>66.4566666666667</v>
      </c>
      <c r="L84" s="41" t="s">
        <v>18</v>
      </c>
      <c r="M84" s="41">
        <v>1.31</v>
      </c>
    </row>
    <row r="85" s="28" customFormat="1" ht="24" customHeight="1" spans="1:13">
      <c r="A85" s="39" t="s">
        <v>123</v>
      </c>
      <c r="B85" s="40" t="s">
        <v>139</v>
      </c>
      <c r="C85" s="40" t="s">
        <v>54</v>
      </c>
      <c r="D85" s="40" t="s">
        <v>138</v>
      </c>
      <c r="E85" s="40">
        <v>93</v>
      </c>
      <c r="F85" s="40">
        <v>65</v>
      </c>
      <c r="G85" s="40">
        <v>158</v>
      </c>
      <c r="H85" s="40">
        <v>76.56</v>
      </c>
      <c r="I85" s="52"/>
      <c r="J85" s="52"/>
      <c r="K85" s="42">
        <f>G85/3*0.5+H85*0.5</f>
        <v>64.6133333333333</v>
      </c>
      <c r="L85" s="41"/>
      <c r="M85" s="41"/>
    </row>
    <row r="86" s="28" customFormat="1" ht="24" customHeight="1" spans="1:13">
      <c r="A86" s="39" t="s">
        <v>123</v>
      </c>
      <c r="B86" s="40" t="s">
        <v>140</v>
      </c>
      <c r="C86" s="40" t="s">
        <v>54</v>
      </c>
      <c r="D86" s="40" t="s">
        <v>138</v>
      </c>
      <c r="E86" s="40">
        <v>91.5</v>
      </c>
      <c r="F86" s="40">
        <v>64</v>
      </c>
      <c r="G86" s="40">
        <v>155.5</v>
      </c>
      <c r="H86" s="40">
        <v>73.36</v>
      </c>
      <c r="I86" s="52"/>
      <c r="J86" s="52"/>
      <c r="K86" s="42">
        <f>G86/3*0.5+H86*0.5</f>
        <v>62.5966666666667</v>
      </c>
      <c r="L86" s="41"/>
      <c r="M86" s="41"/>
    </row>
    <row r="87" s="28" customFormat="1" ht="24" customHeight="1" spans="1:13">
      <c r="A87" s="39" t="s">
        <v>123</v>
      </c>
      <c r="B87" s="40" t="s">
        <v>141</v>
      </c>
      <c r="C87" s="40" t="s">
        <v>54</v>
      </c>
      <c r="D87" s="40" t="s">
        <v>17</v>
      </c>
      <c r="E87" s="40">
        <v>91.5</v>
      </c>
      <c r="F87" s="40">
        <v>90</v>
      </c>
      <c r="G87" s="40">
        <v>181.5</v>
      </c>
      <c r="H87" s="40">
        <v>85.3</v>
      </c>
      <c r="I87" s="52"/>
      <c r="J87" s="52"/>
      <c r="K87" s="42">
        <f>G87/3*0.5+H87*0.5</f>
        <v>72.9</v>
      </c>
      <c r="L87" s="41" t="s">
        <v>18</v>
      </c>
      <c r="M87" s="41">
        <v>1.31</v>
      </c>
    </row>
    <row r="88" s="28" customFormat="1" ht="24" customHeight="1" spans="1:13">
      <c r="A88" s="39" t="s">
        <v>123</v>
      </c>
      <c r="B88" s="40" t="s">
        <v>142</v>
      </c>
      <c r="C88" s="40" t="s">
        <v>54</v>
      </c>
      <c r="D88" s="40" t="s">
        <v>143</v>
      </c>
      <c r="E88" s="40">
        <v>94.5</v>
      </c>
      <c r="F88" s="40">
        <v>75.5</v>
      </c>
      <c r="G88" s="40">
        <v>170</v>
      </c>
      <c r="H88" s="40">
        <v>78.66</v>
      </c>
      <c r="I88" s="52"/>
      <c r="J88" s="52"/>
      <c r="K88" s="42">
        <f>G88/3*0.5+H88*0.5</f>
        <v>67.6633333333333</v>
      </c>
      <c r="L88" s="41" t="s">
        <v>18</v>
      </c>
      <c r="M88" s="41">
        <v>1.31</v>
      </c>
    </row>
    <row r="89" s="28" customFormat="1" ht="24" customHeight="1" spans="1:13">
      <c r="A89" s="39" t="s">
        <v>123</v>
      </c>
      <c r="B89" s="40" t="s">
        <v>144</v>
      </c>
      <c r="C89" s="40" t="s">
        <v>54</v>
      </c>
      <c r="D89" s="40" t="s">
        <v>143</v>
      </c>
      <c r="E89" s="40">
        <v>88.5</v>
      </c>
      <c r="F89" s="40">
        <v>74.5</v>
      </c>
      <c r="G89" s="40">
        <v>163</v>
      </c>
      <c r="H89" s="40">
        <v>78.38</v>
      </c>
      <c r="I89" s="52"/>
      <c r="J89" s="52"/>
      <c r="K89" s="42">
        <f>G89/3*0.5+H89*0.5</f>
        <v>66.3566666666667</v>
      </c>
      <c r="L89" s="41"/>
      <c r="M89" s="41"/>
    </row>
    <row r="90" s="28" customFormat="1" ht="24" customHeight="1" spans="1:13">
      <c r="A90" s="46" t="s">
        <v>123</v>
      </c>
      <c r="B90" s="40" t="s">
        <v>145</v>
      </c>
      <c r="C90" s="40" t="s">
        <v>54</v>
      </c>
      <c r="D90" s="40" t="s">
        <v>143</v>
      </c>
      <c r="E90" s="40">
        <v>102</v>
      </c>
      <c r="F90" s="40">
        <v>64.5</v>
      </c>
      <c r="G90" s="40">
        <v>166.5</v>
      </c>
      <c r="H90" s="40">
        <v>75.9</v>
      </c>
      <c r="I90" s="52"/>
      <c r="J90" s="52"/>
      <c r="K90" s="42">
        <f>G90/3*0.5+H90*0.5</f>
        <v>65.7</v>
      </c>
      <c r="L90" s="41"/>
      <c r="M90" s="41"/>
    </row>
    <row r="91" s="32" customFormat="1" ht="24" customHeight="1" spans="1:13">
      <c r="A91" s="39" t="s">
        <v>123</v>
      </c>
      <c r="B91" s="40" t="s">
        <v>146</v>
      </c>
      <c r="C91" s="40" t="s">
        <v>54</v>
      </c>
      <c r="D91" s="40" t="s">
        <v>147</v>
      </c>
      <c r="E91" s="41">
        <v>90</v>
      </c>
      <c r="F91" s="41">
        <v>79</v>
      </c>
      <c r="G91" s="41">
        <v>169</v>
      </c>
      <c r="H91" s="42">
        <v>79.14</v>
      </c>
      <c r="I91" s="52"/>
      <c r="J91" s="52"/>
      <c r="K91" s="42">
        <f>G91/3*0.5+H91*0.5</f>
        <v>67.7366666666667</v>
      </c>
      <c r="L91" s="41" t="s">
        <v>18</v>
      </c>
      <c r="M91" s="41">
        <v>1.31</v>
      </c>
    </row>
    <row r="92" s="32" customFormat="1" ht="24" customHeight="1" spans="1:13">
      <c r="A92" s="39" t="s">
        <v>123</v>
      </c>
      <c r="B92" s="40" t="s">
        <v>148</v>
      </c>
      <c r="C92" s="40" t="s">
        <v>54</v>
      </c>
      <c r="D92" s="40" t="s">
        <v>147</v>
      </c>
      <c r="E92" s="41">
        <v>93</v>
      </c>
      <c r="F92" s="41">
        <v>66</v>
      </c>
      <c r="G92" s="41">
        <v>159</v>
      </c>
      <c r="H92" s="42">
        <v>76.38</v>
      </c>
      <c r="I92" s="52"/>
      <c r="J92" s="52"/>
      <c r="K92" s="42">
        <f>G92/3*0.5+H92*0.5</f>
        <v>64.69</v>
      </c>
      <c r="L92" s="41"/>
      <c r="M92" s="44"/>
    </row>
    <row r="93" s="32" customFormat="1" ht="24" customHeight="1" spans="1:13">
      <c r="A93" s="39" t="s">
        <v>123</v>
      </c>
      <c r="B93" s="40" t="s">
        <v>149</v>
      </c>
      <c r="C93" s="40" t="s">
        <v>54</v>
      </c>
      <c r="D93" s="40" t="s">
        <v>147</v>
      </c>
      <c r="E93" s="41">
        <v>102</v>
      </c>
      <c r="F93" s="41">
        <v>50.5</v>
      </c>
      <c r="G93" s="41">
        <v>152.5</v>
      </c>
      <c r="H93" s="42">
        <v>70.18</v>
      </c>
      <c r="I93" s="52"/>
      <c r="J93" s="52"/>
      <c r="K93" s="42">
        <f>G93/3*0.5+H93*0.5</f>
        <v>60.5066666666667</v>
      </c>
      <c r="L93" s="41"/>
      <c r="M93" s="44"/>
    </row>
    <row r="94" s="32" customFormat="1" ht="24" customHeight="1" spans="1:13">
      <c r="A94" s="39" t="s">
        <v>123</v>
      </c>
      <c r="B94" s="40" t="s">
        <v>150</v>
      </c>
      <c r="C94" s="40" t="s">
        <v>54</v>
      </c>
      <c r="D94" s="40" t="s">
        <v>151</v>
      </c>
      <c r="E94" s="41">
        <v>99</v>
      </c>
      <c r="F94" s="41">
        <v>68</v>
      </c>
      <c r="G94" s="41">
        <v>167</v>
      </c>
      <c r="H94" s="42">
        <v>82.98</v>
      </c>
      <c r="I94" s="52"/>
      <c r="J94" s="52"/>
      <c r="K94" s="42">
        <f>G94/3*0.5+H94*0.5</f>
        <v>69.3233333333333</v>
      </c>
      <c r="L94" s="41" t="s">
        <v>18</v>
      </c>
      <c r="M94" s="41">
        <v>1.31</v>
      </c>
    </row>
    <row r="95" s="32" customFormat="1" ht="24" customHeight="1" spans="1:13">
      <c r="A95" s="39" t="s">
        <v>123</v>
      </c>
      <c r="B95" s="40" t="s">
        <v>152</v>
      </c>
      <c r="C95" s="40" t="s">
        <v>54</v>
      </c>
      <c r="D95" s="40" t="s">
        <v>151</v>
      </c>
      <c r="E95" s="41">
        <v>93</v>
      </c>
      <c r="F95" s="41">
        <v>90.5</v>
      </c>
      <c r="G95" s="41">
        <v>183.5</v>
      </c>
      <c r="H95" s="42">
        <v>77.46</v>
      </c>
      <c r="I95" s="52"/>
      <c r="J95" s="52"/>
      <c r="K95" s="42">
        <f>G95/3*0.5+H95*0.5</f>
        <v>69.3133333333333</v>
      </c>
      <c r="L95" s="41"/>
      <c r="M95" s="44"/>
    </row>
    <row r="96" s="32" customFormat="1" ht="24" customHeight="1" spans="1:13">
      <c r="A96" s="39" t="s">
        <v>123</v>
      </c>
      <c r="B96" s="40" t="s">
        <v>153</v>
      </c>
      <c r="C96" s="40" t="s">
        <v>54</v>
      </c>
      <c r="D96" s="40" t="s">
        <v>151</v>
      </c>
      <c r="E96" s="41">
        <v>93</v>
      </c>
      <c r="F96" s="41">
        <v>73.5</v>
      </c>
      <c r="G96" s="41">
        <v>166.5</v>
      </c>
      <c r="H96" s="42">
        <v>75.56</v>
      </c>
      <c r="I96" s="52"/>
      <c r="J96" s="52"/>
      <c r="K96" s="42">
        <f>G96/3*0.5+H96*0.5</f>
        <v>65.53</v>
      </c>
      <c r="L96" s="41"/>
      <c r="M96" s="44"/>
    </row>
    <row r="97" s="32" customFormat="1" ht="24" customHeight="1" spans="1:13">
      <c r="A97" s="39" t="s">
        <v>123</v>
      </c>
      <c r="B97" s="40" t="s">
        <v>154</v>
      </c>
      <c r="C97" s="40" t="s">
        <v>155</v>
      </c>
      <c r="D97" s="40" t="s">
        <v>17</v>
      </c>
      <c r="E97" s="41">
        <v>97.5</v>
      </c>
      <c r="F97" s="41">
        <v>73</v>
      </c>
      <c r="G97" s="41">
        <v>170.5</v>
      </c>
      <c r="H97" s="42">
        <v>77.24</v>
      </c>
      <c r="I97" s="52"/>
      <c r="J97" s="52"/>
      <c r="K97" s="42">
        <f>G97/3*0.5+H97*0.5</f>
        <v>67.0366666666667</v>
      </c>
      <c r="L97" s="41" t="s">
        <v>18</v>
      </c>
      <c r="M97" s="41">
        <v>1.31</v>
      </c>
    </row>
    <row r="98" s="32" customFormat="1" ht="24" customHeight="1" spans="1:13">
      <c r="A98" s="39" t="s">
        <v>123</v>
      </c>
      <c r="B98" s="40" t="s">
        <v>156</v>
      </c>
      <c r="C98" s="40" t="s">
        <v>155</v>
      </c>
      <c r="D98" s="40" t="s">
        <v>17</v>
      </c>
      <c r="E98" s="41">
        <v>99</v>
      </c>
      <c r="F98" s="41">
        <v>58.5</v>
      </c>
      <c r="G98" s="41">
        <v>157.5</v>
      </c>
      <c r="H98" s="42">
        <v>74.5</v>
      </c>
      <c r="I98" s="52"/>
      <c r="J98" s="52"/>
      <c r="K98" s="42">
        <f>G98/3*0.5+H98*0.5</f>
        <v>63.5</v>
      </c>
      <c r="L98" s="44"/>
      <c r="M98" s="44"/>
    </row>
    <row r="99" s="32" customFormat="1" ht="24" customHeight="1" spans="1:13">
      <c r="A99" s="39" t="s">
        <v>123</v>
      </c>
      <c r="B99" s="40" t="s">
        <v>157</v>
      </c>
      <c r="C99" s="40" t="s">
        <v>155</v>
      </c>
      <c r="D99" s="40" t="s">
        <v>17</v>
      </c>
      <c r="E99" s="41">
        <v>79.5</v>
      </c>
      <c r="F99" s="41">
        <v>68</v>
      </c>
      <c r="G99" s="41">
        <v>147.5</v>
      </c>
      <c r="H99" s="42">
        <v>77.46</v>
      </c>
      <c r="I99" s="52"/>
      <c r="J99" s="52"/>
      <c r="K99" s="42">
        <f>G99/3*0.5+H99*0.5</f>
        <v>63.3133333333333</v>
      </c>
      <c r="L99" s="44"/>
      <c r="M99" s="44"/>
    </row>
    <row r="100" s="28" customFormat="1" ht="24" customHeight="1" spans="1:13">
      <c r="A100" s="39" t="s">
        <v>158</v>
      </c>
      <c r="B100" s="40" t="s">
        <v>159</v>
      </c>
      <c r="C100" s="56" t="s">
        <v>160</v>
      </c>
      <c r="D100" s="40" t="s">
        <v>161</v>
      </c>
      <c r="E100" s="41">
        <v>94.5</v>
      </c>
      <c r="F100" s="41">
        <v>110.5</v>
      </c>
      <c r="G100" s="41">
        <v>205</v>
      </c>
      <c r="H100" s="42">
        <v>80.92</v>
      </c>
      <c r="I100" s="42">
        <v>84.84</v>
      </c>
      <c r="J100" s="42"/>
      <c r="K100" s="42">
        <f>G100/3*0.5+H100*0.25+I100*0.25</f>
        <v>75.6066666666667</v>
      </c>
      <c r="L100" s="41" t="s">
        <v>18</v>
      </c>
      <c r="M100" s="41">
        <v>1.31</v>
      </c>
    </row>
    <row r="101" s="28" customFormat="1" ht="24" customHeight="1" spans="1:13">
      <c r="A101" s="39" t="s">
        <v>158</v>
      </c>
      <c r="B101" s="40" t="s">
        <v>162</v>
      </c>
      <c r="C101" s="56" t="s">
        <v>160</v>
      </c>
      <c r="D101" s="40" t="s">
        <v>161</v>
      </c>
      <c r="E101" s="41">
        <v>84</v>
      </c>
      <c r="F101" s="41">
        <v>116.5</v>
      </c>
      <c r="G101" s="41">
        <v>200.5</v>
      </c>
      <c r="H101" s="42">
        <v>79.62</v>
      </c>
      <c r="I101" s="42">
        <v>81.88</v>
      </c>
      <c r="J101" s="42"/>
      <c r="K101" s="42">
        <f>G101/3*0.5+H101*0.25+I101*0.25</f>
        <v>73.7916666666667</v>
      </c>
      <c r="L101" s="41" t="s">
        <v>18</v>
      </c>
      <c r="M101" s="41">
        <v>1.31</v>
      </c>
    </row>
    <row r="102" s="28" customFormat="1" ht="24" customHeight="1" spans="1:13">
      <c r="A102" s="39" t="s">
        <v>158</v>
      </c>
      <c r="B102" s="40" t="s">
        <v>163</v>
      </c>
      <c r="C102" s="56" t="s">
        <v>160</v>
      </c>
      <c r="D102" s="40" t="s">
        <v>161</v>
      </c>
      <c r="E102" s="41">
        <v>93</v>
      </c>
      <c r="F102" s="41">
        <v>102</v>
      </c>
      <c r="G102" s="41">
        <v>195</v>
      </c>
      <c r="H102" s="42">
        <v>81.44</v>
      </c>
      <c r="I102" s="42">
        <v>83.58</v>
      </c>
      <c r="J102" s="42"/>
      <c r="K102" s="42">
        <f>G102/3*0.5+H102*0.25+I102*0.25</f>
        <v>73.755</v>
      </c>
      <c r="L102" s="41" t="s">
        <v>18</v>
      </c>
      <c r="M102" s="41">
        <v>1.31</v>
      </c>
    </row>
    <row r="103" s="28" customFormat="1" ht="24" customHeight="1" spans="1:13">
      <c r="A103" s="39" t="s">
        <v>158</v>
      </c>
      <c r="B103" s="40" t="s">
        <v>164</v>
      </c>
      <c r="C103" s="56" t="s">
        <v>160</v>
      </c>
      <c r="D103" s="40" t="s">
        <v>161</v>
      </c>
      <c r="E103" s="41">
        <v>87</v>
      </c>
      <c r="F103" s="41">
        <v>107</v>
      </c>
      <c r="G103" s="41">
        <v>194</v>
      </c>
      <c r="H103" s="42">
        <v>80.3</v>
      </c>
      <c r="I103" s="42">
        <v>83.74</v>
      </c>
      <c r="J103" s="42"/>
      <c r="K103" s="42">
        <f>G103/3*0.5+H103*0.25+I103*0.25</f>
        <v>73.3433333333333</v>
      </c>
      <c r="L103" s="41" t="s">
        <v>18</v>
      </c>
      <c r="M103" s="41">
        <v>1.31</v>
      </c>
    </row>
    <row r="104" s="28" customFormat="1" ht="24" customHeight="1" spans="1:13">
      <c r="A104" s="39" t="s">
        <v>158</v>
      </c>
      <c r="B104" s="40" t="s">
        <v>165</v>
      </c>
      <c r="C104" s="56" t="s">
        <v>160</v>
      </c>
      <c r="D104" s="40" t="s">
        <v>161</v>
      </c>
      <c r="E104" s="41">
        <v>90</v>
      </c>
      <c r="F104" s="41">
        <v>112</v>
      </c>
      <c r="G104" s="41">
        <v>202</v>
      </c>
      <c r="H104" s="42">
        <v>77.82</v>
      </c>
      <c r="I104" s="42">
        <v>79.9</v>
      </c>
      <c r="J104" s="42"/>
      <c r="K104" s="42">
        <f>G104/3*0.5+H104*0.25+I104*0.25</f>
        <v>73.0966666666667</v>
      </c>
      <c r="L104" s="41" t="s">
        <v>18</v>
      </c>
      <c r="M104" s="41">
        <v>1.31</v>
      </c>
    </row>
    <row r="105" s="28" customFormat="1" ht="24" customHeight="1" spans="1:13">
      <c r="A105" s="39" t="s">
        <v>158</v>
      </c>
      <c r="B105" s="40" t="s">
        <v>166</v>
      </c>
      <c r="C105" s="56" t="s">
        <v>160</v>
      </c>
      <c r="D105" s="40" t="s">
        <v>161</v>
      </c>
      <c r="E105" s="41">
        <v>94.5</v>
      </c>
      <c r="F105" s="41">
        <v>108</v>
      </c>
      <c r="G105" s="41">
        <v>202.5</v>
      </c>
      <c r="H105" s="42">
        <v>75.84</v>
      </c>
      <c r="I105" s="42">
        <v>81.36</v>
      </c>
      <c r="J105" s="42"/>
      <c r="K105" s="42">
        <f>G105/3*0.5+H105*0.25+I105*0.25</f>
        <v>73.05</v>
      </c>
      <c r="L105" s="41" t="s">
        <v>18</v>
      </c>
      <c r="M105" s="41">
        <v>1.31</v>
      </c>
    </row>
    <row r="106" s="28" customFormat="1" ht="24" customHeight="1" spans="1:13">
      <c r="A106" s="39" t="s">
        <v>158</v>
      </c>
      <c r="B106" s="40" t="s">
        <v>167</v>
      </c>
      <c r="C106" s="56" t="s">
        <v>160</v>
      </c>
      <c r="D106" s="40" t="s">
        <v>161</v>
      </c>
      <c r="E106" s="41">
        <v>91.5</v>
      </c>
      <c r="F106" s="41">
        <v>92</v>
      </c>
      <c r="G106" s="41">
        <v>183.5</v>
      </c>
      <c r="H106" s="42">
        <v>83.32</v>
      </c>
      <c r="I106" s="42">
        <v>85.7</v>
      </c>
      <c r="J106" s="42"/>
      <c r="K106" s="42">
        <f>G106/3*0.5+H106*0.25+I106*0.25</f>
        <v>72.8383333333333</v>
      </c>
      <c r="L106" s="41"/>
      <c r="M106" s="41"/>
    </row>
    <row r="107" s="28" customFormat="1" ht="24" customHeight="1" spans="1:13">
      <c r="A107" s="39" t="s">
        <v>158</v>
      </c>
      <c r="B107" s="40" t="s">
        <v>168</v>
      </c>
      <c r="C107" s="56" t="s">
        <v>160</v>
      </c>
      <c r="D107" s="40" t="s">
        <v>161</v>
      </c>
      <c r="E107" s="41">
        <v>90</v>
      </c>
      <c r="F107" s="41">
        <v>101.5</v>
      </c>
      <c r="G107" s="41">
        <v>191.5</v>
      </c>
      <c r="H107" s="42">
        <v>78.64</v>
      </c>
      <c r="I107" s="42">
        <v>81.78</v>
      </c>
      <c r="J107" s="42"/>
      <c r="K107" s="42">
        <f>G107/3*0.5+H107*0.25+I107*0.25</f>
        <v>72.0216666666667</v>
      </c>
      <c r="L107" s="41"/>
      <c r="M107" s="41"/>
    </row>
    <row r="108" s="28" customFormat="1" ht="24" customHeight="1" spans="1:13">
      <c r="A108" s="39" t="s">
        <v>158</v>
      </c>
      <c r="B108" s="40" t="s">
        <v>169</v>
      </c>
      <c r="C108" s="56" t="s">
        <v>160</v>
      </c>
      <c r="D108" s="40" t="s">
        <v>161</v>
      </c>
      <c r="E108" s="41">
        <v>82.5</v>
      </c>
      <c r="F108" s="41">
        <v>105</v>
      </c>
      <c r="G108" s="41">
        <v>187.5</v>
      </c>
      <c r="H108" s="42">
        <v>79.54</v>
      </c>
      <c r="I108" s="42">
        <v>83.12</v>
      </c>
      <c r="J108" s="42"/>
      <c r="K108" s="42">
        <f>G108/3*0.5+H108*0.25+I108*0.25</f>
        <v>71.915</v>
      </c>
      <c r="L108" s="41"/>
      <c r="M108" s="41"/>
    </row>
    <row r="109" s="28" customFormat="1" ht="24" customHeight="1" spans="1:13">
      <c r="A109" s="39" t="s">
        <v>158</v>
      </c>
      <c r="B109" s="40" t="s">
        <v>170</v>
      </c>
      <c r="C109" s="56" t="s">
        <v>160</v>
      </c>
      <c r="D109" s="40" t="s">
        <v>161</v>
      </c>
      <c r="E109" s="41">
        <v>73.5</v>
      </c>
      <c r="F109" s="41">
        <v>115</v>
      </c>
      <c r="G109" s="41">
        <v>188.5</v>
      </c>
      <c r="H109" s="42">
        <v>79.9</v>
      </c>
      <c r="I109" s="42">
        <v>81.18</v>
      </c>
      <c r="J109" s="42"/>
      <c r="K109" s="42">
        <f>G109/3*0.5+H109*0.25+I109*0.25</f>
        <v>71.6866666666667</v>
      </c>
      <c r="L109" s="41"/>
      <c r="M109" s="41"/>
    </row>
    <row r="110" s="28" customFormat="1" ht="24" customHeight="1" spans="1:13">
      <c r="A110" s="39" t="s">
        <v>158</v>
      </c>
      <c r="B110" s="40" t="s">
        <v>171</v>
      </c>
      <c r="C110" s="56" t="s">
        <v>160</v>
      </c>
      <c r="D110" s="40" t="s">
        <v>161</v>
      </c>
      <c r="E110" s="41">
        <v>84</v>
      </c>
      <c r="F110" s="41">
        <v>101.5</v>
      </c>
      <c r="G110" s="41">
        <v>185.5</v>
      </c>
      <c r="H110" s="42">
        <v>81.9</v>
      </c>
      <c r="I110" s="42">
        <v>79.9</v>
      </c>
      <c r="J110" s="42"/>
      <c r="K110" s="42">
        <f>G110/3*0.5+H110*0.25+I110*0.25</f>
        <v>71.3666666666667</v>
      </c>
      <c r="L110" s="41"/>
      <c r="M110" s="41"/>
    </row>
    <row r="111" s="28" customFormat="1" ht="24" customHeight="1" spans="1:13">
      <c r="A111" s="46" t="s">
        <v>158</v>
      </c>
      <c r="B111" s="40" t="s">
        <v>172</v>
      </c>
      <c r="C111" s="56" t="s">
        <v>160</v>
      </c>
      <c r="D111" s="40" t="s">
        <v>161</v>
      </c>
      <c r="E111" s="41">
        <v>88.5</v>
      </c>
      <c r="F111" s="41">
        <v>100.5</v>
      </c>
      <c r="G111" s="41">
        <v>189</v>
      </c>
      <c r="H111" s="42">
        <v>79.54</v>
      </c>
      <c r="I111" s="42">
        <v>79.54</v>
      </c>
      <c r="J111" s="42"/>
      <c r="K111" s="42">
        <f>G111/3*0.5+H111*0.25+I111*0.25</f>
        <v>71.27</v>
      </c>
      <c r="L111" s="41"/>
      <c r="M111" s="41"/>
    </row>
    <row r="112" s="28" customFormat="1" ht="24" customHeight="1" spans="1:13">
      <c r="A112" s="39" t="s">
        <v>158</v>
      </c>
      <c r="B112" s="40" t="s">
        <v>173</v>
      </c>
      <c r="C112" s="56" t="s">
        <v>160</v>
      </c>
      <c r="D112" s="40" t="s">
        <v>161</v>
      </c>
      <c r="E112" s="41">
        <v>84</v>
      </c>
      <c r="F112" s="41">
        <v>102</v>
      </c>
      <c r="G112" s="41">
        <v>186</v>
      </c>
      <c r="H112" s="42">
        <v>80.16</v>
      </c>
      <c r="I112" s="42">
        <v>79.92</v>
      </c>
      <c r="J112" s="42"/>
      <c r="K112" s="42">
        <f>G112/3*0.5+H112*0.25+I112*0.25</f>
        <v>71.02</v>
      </c>
      <c r="L112" s="41"/>
      <c r="M112" s="41"/>
    </row>
    <row r="113" s="28" customFormat="1" ht="24" customHeight="1" spans="1:13">
      <c r="A113" s="39" t="s">
        <v>158</v>
      </c>
      <c r="B113" s="40" t="s">
        <v>174</v>
      </c>
      <c r="C113" s="56" t="s">
        <v>160</v>
      </c>
      <c r="D113" s="40" t="s">
        <v>161</v>
      </c>
      <c r="E113" s="41">
        <v>94.5</v>
      </c>
      <c r="F113" s="41">
        <v>102</v>
      </c>
      <c r="G113" s="41">
        <v>196.5</v>
      </c>
      <c r="H113" s="42">
        <v>71.62</v>
      </c>
      <c r="I113" s="42">
        <v>75.18</v>
      </c>
      <c r="J113" s="42"/>
      <c r="K113" s="42">
        <f>G113/3*0.5+H113*0.25+I113*0.25</f>
        <v>69.45</v>
      </c>
      <c r="L113" s="41"/>
      <c r="M113" s="41"/>
    </row>
    <row r="114" s="28" customFormat="1" ht="24" customHeight="1" spans="1:13">
      <c r="A114" s="39" t="s">
        <v>158</v>
      </c>
      <c r="B114" s="40" t="s">
        <v>175</v>
      </c>
      <c r="C114" s="56" t="s">
        <v>160</v>
      </c>
      <c r="D114" s="40" t="s">
        <v>161</v>
      </c>
      <c r="E114" s="41">
        <v>82.5</v>
      </c>
      <c r="F114" s="41">
        <v>104.5</v>
      </c>
      <c r="G114" s="41">
        <v>187</v>
      </c>
      <c r="H114" s="42">
        <v>72.56</v>
      </c>
      <c r="I114" s="42">
        <v>77.46</v>
      </c>
      <c r="J114" s="42"/>
      <c r="K114" s="42">
        <f>G114/3*0.5+H114*0.25+I114*0.25</f>
        <v>68.6716666666667</v>
      </c>
      <c r="L114" s="41"/>
      <c r="M114" s="41"/>
    </row>
    <row r="115" s="28" customFormat="1" ht="24" customHeight="1" spans="1:13">
      <c r="A115" s="39" t="s">
        <v>158</v>
      </c>
      <c r="B115" s="40" t="s">
        <v>176</v>
      </c>
      <c r="C115" s="56" t="s">
        <v>160</v>
      </c>
      <c r="D115" s="40" t="s">
        <v>161</v>
      </c>
      <c r="E115" s="41">
        <v>96</v>
      </c>
      <c r="F115" s="41">
        <v>98</v>
      </c>
      <c r="G115" s="41">
        <v>194</v>
      </c>
      <c r="H115" s="42">
        <v>67.9</v>
      </c>
      <c r="I115" s="42">
        <v>76.9</v>
      </c>
      <c r="J115" s="42"/>
      <c r="K115" s="42">
        <f>G115/3*0.5+H115*0.25+I115*0.25</f>
        <v>68.5333333333333</v>
      </c>
      <c r="L115" s="41"/>
      <c r="M115" s="41"/>
    </row>
    <row r="116" s="28" customFormat="1" ht="24" customHeight="1" spans="1:13">
      <c r="A116" s="39" t="s">
        <v>158</v>
      </c>
      <c r="B116" s="40" t="s">
        <v>177</v>
      </c>
      <c r="C116" s="56" t="s">
        <v>160</v>
      </c>
      <c r="D116" s="40" t="s">
        <v>161</v>
      </c>
      <c r="E116" s="41">
        <v>88.5</v>
      </c>
      <c r="F116" s="41">
        <v>95</v>
      </c>
      <c r="G116" s="41">
        <v>183.5</v>
      </c>
      <c r="H116" s="42">
        <v>73.16</v>
      </c>
      <c r="I116" s="42">
        <v>78.52</v>
      </c>
      <c r="J116" s="42"/>
      <c r="K116" s="42">
        <f>G116/3*0.5+H116*0.25+I116*0.25</f>
        <v>68.5033333333333</v>
      </c>
      <c r="L116" s="41"/>
      <c r="M116" s="41"/>
    </row>
    <row r="117" s="28" customFormat="1" ht="24" customHeight="1" spans="1:13">
      <c r="A117" s="39" t="s">
        <v>158</v>
      </c>
      <c r="B117" s="40" t="s">
        <v>178</v>
      </c>
      <c r="C117" s="56" t="s">
        <v>160</v>
      </c>
      <c r="D117" s="40" t="s">
        <v>161</v>
      </c>
      <c r="E117" s="41">
        <v>78</v>
      </c>
      <c r="F117" s="41">
        <v>110</v>
      </c>
      <c r="G117" s="41">
        <v>188</v>
      </c>
      <c r="H117" s="42" t="s">
        <v>179</v>
      </c>
      <c r="I117" s="42" t="s">
        <v>179</v>
      </c>
      <c r="J117" s="42"/>
      <c r="K117" s="42" t="s">
        <v>179</v>
      </c>
      <c r="L117" s="41"/>
      <c r="M117" s="41"/>
    </row>
    <row r="118" s="28" customFormat="1" ht="24" customHeight="1" spans="1:13">
      <c r="A118" s="39" t="s">
        <v>158</v>
      </c>
      <c r="B118" s="40" t="s">
        <v>180</v>
      </c>
      <c r="C118" s="57" t="s">
        <v>181</v>
      </c>
      <c r="D118" s="40" t="s">
        <v>182</v>
      </c>
      <c r="E118" s="41">
        <v>108</v>
      </c>
      <c r="F118" s="41">
        <v>99</v>
      </c>
      <c r="G118" s="41">
        <v>207</v>
      </c>
      <c r="H118" s="42">
        <v>80.24</v>
      </c>
      <c r="I118" s="42">
        <v>82.82</v>
      </c>
      <c r="J118" s="42">
        <v>74.74</v>
      </c>
      <c r="K118" s="42">
        <f>G118/3*0.5+H118*0.25+(I118+J118)*0.5*0.25</f>
        <v>74.255</v>
      </c>
      <c r="L118" s="41" t="s">
        <v>18</v>
      </c>
      <c r="M118" s="41">
        <v>1.31</v>
      </c>
    </row>
    <row r="119" s="28" customFormat="1" ht="24" customHeight="1" spans="1:13">
      <c r="A119" s="39" t="s">
        <v>158</v>
      </c>
      <c r="B119" s="40" t="s">
        <v>183</v>
      </c>
      <c r="C119" s="57" t="s">
        <v>181</v>
      </c>
      <c r="D119" s="40" t="s">
        <v>182</v>
      </c>
      <c r="E119" s="41">
        <v>94.5</v>
      </c>
      <c r="F119" s="41">
        <v>106.5</v>
      </c>
      <c r="G119" s="41">
        <v>201</v>
      </c>
      <c r="H119" s="42">
        <v>79</v>
      </c>
      <c r="I119" s="42">
        <v>83.84</v>
      </c>
      <c r="J119" s="42">
        <v>77.44</v>
      </c>
      <c r="K119" s="42">
        <f>G119/3*0.5+H119*0.25+(I119+J119)*0.5*0.25</f>
        <v>73.41</v>
      </c>
      <c r="L119" s="41"/>
      <c r="M119" s="41"/>
    </row>
    <row r="120" s="28" customFormat="1" ht="24" customHeight="1" spans="1:13">
      <c r="A120" s="46" t="s">
        <v>158</v>
      </c>
      <c r="B120" s="40" t="s">
        <v>184</v>
      </c>
      <c r="C120" s="57" t="s">
        <v>181</v>
      </c>
      <c r="D120" s="40" t="s">
        <v>182</v>
      </c>
      <c r="E120" s="41">
        <v>97.5</v>
      </c>
      <c r="F120" s="41">
        <v>100.5</v>
      </c>
      <c r="G120" s="41">
        <v>198</v>
      </c>
      <c r="H120" s="42">
        <v>80.2</v>
      </c>
      <c r="I120" s="42">
        <v>80.92</v>
      </c>
      <c r="J120" s="42">
        <v>72.92</v>
      </c>
      <c r="K120" s="42">
        <f>G120/3*0.5+H120*0.25+(I120+J120)*0.5*0.25</f>
        <v>72.28</v>
      </c>
      <c r="L120" s="41"/>
      <c r="M120" s="41"/>
    </row>
  </sheetData>
  <sortState ref="A3:M120">
    <sortCondition ref="A3"/>
  </sortState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82"/>
  <sheetViews>
    <sheetView workbookViewId="0">
      <selection activeCell="O77" sqref="O77"/>
    </sheetView>
  </sheetViews>
  <sheetFormatPr defaultColWidth="9" defaultRowHeight="20" customHeight="1"/>
  <cols>
    <col min="1" max="1" width="9.125" style="4" customWidth="1"/>
    <col min="2" max="2" width="10.75" style="4" customWidth="1"/>
    <col min="3" max="3" width="41.875" style="4" customWidth="1"/>
    <col min="4" max="4" width="11.25" style="4" customWidth="1"/>
    <col min="5" max="5" width="7.25" style="4" customWidth="1"/>
    <col min="6" max="6" width="6.625" style="4" customWidth="1"/>
    <col min="7" max="7" width="8.625" style="4" customWidth="1"/>
    <col min="8" max="8" width="9.875" style="4" customWidth="1"/>
    <col min="9" max="9" width="11.375" style="4" customWidth="1"/>
    <col min="10" max="10" width="7.5" style="1" customWidth="1"/>
    <col min="11" max="11" width="9" style="4" customWidth="1"/>
    <col min="12" max="16384" width="9" style="4"/>
  </cols>
  <sheetData>
    <row r="1" s="1" customFormat="1" customHeight="1" spans="1:11">
      <c r="A1" s="5" t="s">
        <v>185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s="2" customFormat="1" ht="27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0" t="s">
        <v>11</v>
      </c>
      <c r="J2" s="9" t="s">
        <v>12</v>
      </c>
      <c r="K2" s="10" t="s">
        <v>13</v>
      </c>
    </row>
    <row r="3" s="1" customFormat="1" ht="18" customHeight="1" spans="1:11">
      <c r="A3" s="11" t="s">
        <v>14</v>
      </c>
      <c r="B3" s="12" t="s">
        <v>186</v>
      </c>
      <c r="C3" s="12" t="s">
        <v>187</v>
      </c>
      <c r="D3" s="12" t="s">
        <v>188</v>
      </c>
      <c r="E3" s="13">
        <v>117</v>
      </c>
      <c r="F3" s="13">
        <v>112.5</v>
      </c>
      <c r="G3" s="13">
        <v>229.5</v>
      </c>
      <c r="H3" s="14">
        <v>77.86</v>
      </c>
      <c r="I3" s="14">
        <f t="shared" ref="I3:I66" si="0">G3/3*0.5+H3*0.5</f>
        <v>77.18</v>
      </c>
      <c r="J3" s="13" t="s">
        <v>18</v>
      </c>
      <c r="K3" s="13">
        <v>2.1</v>
      </c>
    </row>
    <row r="4" s="1" customFormat="1" ht="18" customHeight="1" spans="1:11">
      <c r="A4" s="11" t="s">
        <v>14</v>
      </c>
      <c r="B4" s="12" t="s">
        <v>189</v>
      </c>
      <c r="C4" s="12" t="s">
        <v>187</v>
      </c>
      <c r="D4" s="12" t="s">
        <v>188</v>
      </c>
      <c r="E4" s="13">
        <v>112.5</v>
      </c>
      <c r="F4" s="13">
        <v>114</v>
      </c>
      <c r="G4" s="13">
        <v>226.5</v>
      </c>
      <c r="H4" s="14">
        <v>78.28</v>
      </c>
      <c r="I4" s="14">
        <f t="shared" si="0"/>
        <v>76.89</v>
      </c>
      <c r="J4" s="13"/>
      <c r="K4" s="13"/>
    </row>
    <row r="5" s="1" customFormat="1" ht="18" customHeight="1" spans="1:11">
      <c r="A5" s="11" t="s">
        <v>14</v>
      </c>
      <c r="B5" s="12" t="s">
        <v>190</v>
      </c>
      <c r="C5" s="12" t="s">
        <v>187</v>
      </c>
      <c r="D5" s="12" t="s">
        <v>188</v>
      </c>
      <c r="E5" s="13">
        <v>103.5</v>
      </c>
      <c r="F5" s="13">
        <v>114</v>
      </c>
      <c r="G5" s="13">
        <v>217.5</v>
      </c>
      <c r="H5" s="14">
        <v>76.98</v>
      </c>
      <c r="I5" s="14">
        <f t="shared" si="0"/>
        <v>74.74</v>
      </c>
      <c r="J5" s="13"/>
      <c r="K5" s="13"/>
    </row>
    <row r="6" s="1" customFormat="1" ht="18" customHeight="1" spans="1:11">
      <c r="A6" s="11" t="s">
        <v>14</v>
      </c>
      <c r="B6" s="12" t="s">
        <v>191</v>
      </c>
      <c r="C6" s="12" t="s">
        <v>187</v>
      </c>
      <c r="D6" s="12" t="s">
        <v>192</v>
      </c>
      <c r="E6" s="13">
        <v>94.5</v>
      </c>
      <c r="F6" s="13">
        <v>107</v>
      </c>
      <c r="G6" s="13">
        <v>201.5</v>
      </c>
      <c r="H6" s="14">
        <v>80.48</v>
      </c>
      <c r="I6" s="14">
        <f t="shared" si="0"/>
        <v>73.8233333333333</v>
      </c>
      <c r="J6" s="13" t="s">
        <v>18</v>
      </c>
      <c r="K6" s="13">
        <v>2.1</v>
      </c>
    </row>
    <row r="7" s="1" customFormat="1" ht="18" customHeight="1" spans="1:11">
      <c r="A7" s="11" t="s">
        <v>14</v>
      </c>
      <c r="B7" s="12" t="s">
        <v>193</v>
      </c>
      <c r="C7" s="12" t="s">
        <v>187</v>
      </c>
      <c r="D7" s="12" t="s">
        <v>192</v>
      </c>
      <c r="E7" s="13">
        <v>100.5</v>
      </c>
      <c r="F7" s="13">
        <v>105.5</v>
      </c>
      <c r="G7" s="13">
        <v>206</v>
      </c>
      <c r="H7" s="14">
        <v>75.82</v>
      </c>
      <c r="I7" s="14">
        <f t="shared" si="0"/>
        <v>72.2433333333333</v>
      </c>
      <c r="J7" s="13"/>
      <c r="K7" s="13"/>
    </row>
    <row r="8" s="1" customFormat="1" ht="18" customHeight="1" spans="1:11">
      <c r="A8" s="11" t="s">
        <v>14</v>
      </c>
      <c r="B8" s="12" t="s">
        <v>194</v>
      </c>
      <c r="C8" s="12" t="s">
        <v>187</v>
      </c>
      <c r="D8" s="12" t="s">
        <v>192</v>
      </c>
      <c r="E8" s="13">
        <v>96</v>
      </c>
      <c r="F8" s="13">
        <v>106</v>
      </c>
      <c r="G8" s="13">
        <v>202</v>
      </c>
      <c r="H8" s="14">
        <v>76.88</v>
      </c>
      <c r="I8" s="14">
        <f t="shared" si="0"/>
        <v>72.1066666666667</v>
      </c>
      <c r="J8" s="13"/>
      <c r="K8" s="13"/>
    </row>
    <row r="9" s="1" customFormat="1" ht="18" customHeight="1" spans="1:11">
      <c r="A9" s="11" t="s">
        <v>14</v>
      </c>
      <c r="B9" s="12" t="s">
        <v>195</v>
      </c>
      <c r="C9" s="12" t="s">
        <v>196</v>
      </c>
      <c r="D9" s="12" t="s">
        <v>197</v>
      </c>
      <c r="E9" s="13">
        <v>115.5</v>
      </c>
      <c r="F9" s="13">
        <v>108.5</v>
      </c>
      <c r="G9" s="13">
        <v>224</v>
      </c>
      <c r="H9" s="14">
        <v>82.84</v>
      </c>
      <c r="I9" s="14">
        <f t="shared" si="0"/>
        <v>78.7533333333333</v>
      </c>
      <c r="J9" s="13" t="s">
        <v>18</v>
      </c>
      <c r="K9" s="13">
        <v>2.1</v>
      </c>
    </row>
    <row r="10" s="1" customFormat="1" ht="18" customHeight="1" spans="1:11">
      <c r="A10" s="11" t="s">
        <v>14</v>
      </c>
      <c r="B10" s="12" t="s">
        <v>198</v>
      </c>
      <c r="C10" s="12" t="s">
        <v>196</v>
      </c>
      <c r="D10" s="12" t="s">
        <v>197</v>
      </c>
      <c r="E10" s="13">
        <v>108</v>
      </c>
      <c r="F10" s="13">
        <v>113</v>
      </c>
      <c r="G10" s="13">
        <v>221</v>
      </c>
      <c r="H10" s="14">
        <v>81.06</v>
      </c>
      <c r="I10" s="14">
        <f t="shared" si="0"/>
        <v>77.3633333333333</v>
      </c>
      <c r="J10" s="13"/>
      <c r="K10" s="13"/>
    </row>
    <row r="11" s="1" customFormat="1" ht="18" customHeight="1" spans="1:11">
      <c r="A11" s="11" t="s">
        <v>14</v>
      </c>
      <c r="B11" s="12" t="s">
        <v>199</v>
      </c>
      <c r="C11" s="12" t="s">
        <v>196</v>
      </c>
      <c r="D11" s="12" t="s">
        <v>197</v>
      </c>
      <c r="E11" s="13">
        <v>117</v>
      </c>
      <c r="F11" s="13">
        <v>104.5</v>
      </c>
      <c r="G11" s="13">
        <v>221.5</v>
      </c>
      <c r="H11" s="14">
        <v>79.22</v>
      </c>
      <c r="I11" s="14">
        <f t="shared" si="0"/>
        <v>76.5266666666667</v>
      </c>
      <c r="J11" s="13"/>
      <c r="K11" s="13"/>
    </row>
    <row r="12" s="1" customFormat="1" ht="18" customHeight="1" spans="1:11">
      <c r="A12" s="11" t="s">
        <v>14</v>
      </c>
      <c r="B12" s="12" t="s">
        <v>200</v>
      </c>
      <c r="C12" s="12" t="s">
        <v>196</v>
      </c>
      <c r="D12" s="12" t="s">
        <v>197</v>
      </c>
      <c r="E12" s="13">
        <v>114</v>
      </c>
      <c r="F12" s="13">
        <v>107</v>
      </c>
      <c r="G12" s="13">
        <v>221</v>
      </c>
      <c r="H12" s="14">
        <v>75.18</v>
      </c>
      <c r="I12" s="14">
        <f t="shared" si="0"/>
        <v>74.4233333333333</v>
      </c>
      <c r="J12" s="13"/>
      <c r="K12" s="13"/>
    </row>
    <row r="13" s="1" customFormat="1" ht="18" customHeight="1" spans="1:11">
      <c r="A13" s="11" t="s">
        <v>14</v>
      </c>
      <c r="B13" s="12" t="s">
        <v>201</v>
      </c>
      <c r="C13" s="12" t="s">
        <v>202</v>
      </c>
      <c r="D13" s="12" t="s">
        <v>203</v>
      </c>
      <c r="E13" s="13">
        <v>99</v>
      </c>
      <c r="F13" s="13">
        <v>102</v>
      </c>
      <c r="G13" s="13">
        <v>201</v>
      </c>
      <c r="H13" s="14">
        <v>80.72</v>
      </c>
      <c r="I13" s="14">
        <f t="shared" si="0"/>
        <v>73.86</v>
      </c>
      <c r="J13" s="13" t="s">
        <v>18</v>
      </c>
      <c r="K13" s="13">
        <v>2.1</v>
      </c>
    </row>
    <row r="14" s="1" customFormat="1" ht="18" customHeight="1" spans="1:11">
      <c r="A14" s="11" t="s">
        <v>14</v>
      </c>
      <c r="B14" s="12" t="s">
        <v>204</v>
      </c>
      <c r="C14" s="12" t="s">
        <v>202</v>
      </c>
      <c r="D14" s="12" t="s">
        <v>203</v>
      </c>
      <c r="E14" s="13">
        <v>106.5</v>
      </c>
      <c r="F14" s="13">
        <v>94.5</v>
      </c>
      <c r="G14" s="13">
        <v>201</v>
      </c>
      <c r="H14" s="14">
        <v>80.02</v>
      </c>
      <c r="I14" s="14">
        <f t="shared" si="0"/>
        <v>73.51</v>
      </c>
      <c r="J14" s="13"/>
      <c r="K14" s="13"/>
    </row>
    <row r="15" s="1" customFormat="1" ht="18" customHeight="1" spans="1:11">
      <c r="A15" s="11" t="s">
        <v>14</v>
      </c>
      <c r="B15" s="12" t="s">
        <v>205</v>
      </c>
      <c r="C15" s="12" t="s">
        <v>202</v>
      </c>
      <c r="D15" s="12" t="s">
        <v>203</v>
      </c>
      <c r="E15" s="13">
        <v>97.5</v>
      </c>
      <c r="F15" s="13">
        <v>102.5</v>
      </c>
      <c r="G15" s="13">
        <v>200</v>
      </c>
      <c r="H15" s="14">
        <v>73.1</v>
      </c>
      <c r="I15" s="14">
        <f t="shared" si="0"/>
        <v>69.8833333333333</v>
      </c>
      <c r="J15" s="13"/>
      <c r="K15" s="13"/>
    </row>
    <row r="16" s="1" customFormat="1" ht="18" customHeight="1" spans="1:11">
      <c r="A16" s="11" t="s">
        <v>14</v>
      </c>
      <c r="B16" s="12" t="s">
        <v>206</v>
      </c>
      <c r="C16" s="12" t="s">
        <v>207</v>
      </c>
      <c r="D16" s="12" t="s">
        <v>208</v>
      </c>
      <c r="E16" s="13">
        <v>93</v>
      </c>
      <c r="F16" s="13">
        <v>102</v>
      </c>
      <c r="G16" s="13">
        <v>195</v>
      </c>
      <c r="H16" s="14">
        <v>81.42</v>
      </c>
      <c r="I16" s="14">
        <f t="shared" si="0"/>
        <v>73.21</v>
      </c>
      <c r="J16" s="13" t="s">
        <v>18</v>
      </c>
      <c r="K16" s="13">
        <v>2.1</v>
      </c>
    </row>
    <row r="17" s="1" customFormat="1" ht="18" customHeight="1" spans="1:11">
      <c r="A17" s="11" t="s">
        <v>14</v>
      </c>
      <c r="B17" s="12" t="s">
        <v>209</v>
      </c>
      <c r="C17" s="12" t="s">
        <v>207</v>
      </c>
      <c r="D17" s="12" t="s">
        <v>208</v>
      </c>
      <c r="E17" s="13">
        <v>99</v>
      </c>
      <c r="F17" s="13">
        <v>99</v>
      </c>
      <c r="G17" s="13">
        <v>198</v>
      </c>
      <c r="H17" s="14">
        <v>78.64</v>
      </c>
      <c r="I17" s="14">
        <f t="shared" si="0"/>
        <v>72.32</v>
      </c>
      <c r="J17" s="13"/>
      <c r="K17" s="13"/>
    </row>
    <row r="18" s="1" customFormat="1" ht="18" customHeight="1" spans="1:11">
      <c r="A18" s="11" t="s">
        <v>14</v>
      </c>
      <c r="B18" s="12" t="s">
        <v>210</v>
      </c>
      <c r="C18" s="12" t="s">
        <v>207</v>
      </c>
      <c r="D18" s="12" t="s">
        <v>208</v>
      </c>
      <c r="E18" s="13">
        <v>91.5</v>
      </c>
      <c r="F18" s="13">
        <v>106.5</v>
      </c>
      <c r="G18" s="13">
        <v>198</v>
      </c>
      <c r="H18" s="14">
        <v>78.2</v>
      </c>
      <c r="I18" s="14">
        <f t="shared" si="0"/>
        <v>72.1</v>
      </c>
      <c r="J18" s="13"/>
      <c r="K18" s="13"/>
    </row>
    <row r="19" s="1" customFormat="1" ht="18" customHeight="1" spans="1:11">
      <c r="A19" s="11" t="s">
        <v>14</v>
      </c>
      <c r="B19" s="12" t="s">
        <v>211</v>
      </c>
      <c r="C19" s="12" t="s">
        <v>212</v>
      </c>
      <c r="D19" s="12" t="s">
        <v>203</v>
      </c>
      <c r="E19" s="13">
        <v>108</v>
      </c>
      <c r="F19" s="13">
        <v>126</v>
      </c>
      <c r="G19" s="13">
        <v>234</v>
      </c>
      <c r="H19" s="14">
        <v>78.96</v>
      </c>
      <c r="I19" s="14">
        <f t="shared" si="0"/>
        <v>78.48</v>
      </c>
      <c r="J19" s="13" t="s">
        <v>18</v>
      </c>
      <c r="K19" s="13">
        <v>2.1</v>
      </c>
    </row>
    <row r="20" s="1" customFormat="1" ht="18" customHeight="1" spans="1:11">
      <c r="A20" s="11" t="s">
        <v>14</v>
      </c>
      <c r="B20" s="12" t="s">
        <v>213</v>
      </c>
      <c r="C20" s="12" t="s">
        <v>212</v>
      </c>
      <c r="D20" s="12" t="s">
        <v>203</v>
      </c>
      <c r="E20" s="13">
        <v>102</v>
      </c>
      <c r="F20" s="13">
        <v>115.5</v>
      </c>
      <c r="G20" s="13">
        <v>217.5</v>
      </c>
      <c r="H20" s="14">
        <v>81.78</v>
      </c>
      <c r="I20" s="14">
        <f t="shared" si="0"/>
        <v>77.14</v>
      </c>
      <c r="J20" s="13"/>
      <c r="K20" s="13"/>
    </row>
    <row r="21" s="1" customFormat="1" ht="18" customHeight="1" spans="1:11">
      <c r="A21" s="11" t="s">
        <v>14</v>
      </c>
      <c r="B21" s="12" t="s">
        <v>214</v>
      </c>
      <c r="C21" s="12" t="s">
        <v>212</v>
      </c>
      <c r="D21" s="12" t="s">
        <v>203</v>
      </c>
      <c r="E21" s="13">
        <v>99</v>
      </c>
      <c r="F21" s="13">
        <v>124</v>
      </c>
      <c r="G21" s="13">
        <v>223</v>
      </c>
      <c r="H21" s="14">
        <v>77.74</v>
      </c>
      <c r="I21" s="14">
        <f t="shared" si="0"/>
        <v>76.0366666666667</v>
      </c>
      <c r="J21" s="13"/>
      <c r="K21" s="13"/>
    </row>
    <row r="22" s="1" customFormat="1" ht="18" customHeight="1" spans="1:11">
      <c r="A22" s="11" t="s">
        <v>14</v>
      </c>
      <c r="B22" s="12" t="s">
        <v>215</v>
      </c>
      <c r="C22" s="12" t="s">
        <v>216</v>
      </c>
      <c r="D22" s="12" t="s">
        <v>203</v>
      </c>
      <c r="E22" s="13">
        <v>91.5</v>
      </c>
      <c r="F22" s="13">
        <v>98</v>
      </c>
      <c r="G22" s="13">
        <v>189.5</v>
      </c>
      <c r="H22" s="14">
        <v>77.58</v>
      </c>
      <c r="I22" s="14">
        <f t="shared" si="0"/>
        <v>70.3733333333333</v>
      </c>
      <c r="J22" s="13" t="s">
        <v>18</v>
      </c>
      <c r="K22" s="13">
        <v>1.31</v>
      </c>
    </row>
    <row r="23" s="1" customFormat="1" ht="18" customHeight="1" spans="1:11">
      <c r="A23" s="11" t="s">
        <v>14</v>
      </c>
      <c r="B23" s="12" t="s">
        <v>217</v>
      </c>
      <c r="C23" s="12" t="s">
        <v>216</v>
      </c>
      <c r="D23" s="12" t="s">
        <v>203</v>
      </c>
      <c r="E23" s="13">
        <v>75</v>
      </c>
      <c r="F23" s="13">
        <v>103.5</v>
      </c>
      <c r="G23" s="13">
        <v>178.5</v>
      </c>
      <c r="H23" s="14">
        <v>80.46</v>
      </c>
      <c r="I23" s="14">
        <f t="shared" si="0"/>
        <v>69.98</v>
      </c>
      <c r="J23" s="13" t="s">
        <v>18</v>
      </c>
      <c r="K23" s="13">
        <v>1.31</v>
      </c>
    </row>
    <row r="24" s="1" customFormat="1" ht="18" customHeight="1" spans="1:11">
      <c r="A24" s="11" t="s">
        <v>14</v>
      </c>
      <c r="B24" s="12" t="s">
        <v>218</v>
      </c>
      <c r="C24" s="12" t="s">
        <v>216</v>
      </c>
      <c r="D24" s="12" t="s">
        <v>203</v>
      </c>
      <c r="E24" s="13">
        <v>81</v>
      </c>
      <c r="F24" s="13">
        <v>100.5</v>
      </c>
      <c r="G24" s="13">
        <v>181.5</v>
      </c>
      <c r="H24" s="14">
        <v>79.28</v>
      </c>
      <c r="I24" s="14">
        <f t="shared" si="0"/>
        <v>69.89</v>
      </c>
      <c r="J24" s="13" t="s">
        <v>18</v>
      </c>
      <c r="K24" s="13">
        <v>1.31</v>
      </c>
    </row>
    <row r="25" s="1" customFormat="1" ht="18" customHeight="1" spans="1:11">
      <c r="A25" s="11" t="s">
        <v>14</v>
      </c>
      <c r="B25" s="12" t="s">
        <v>219</v>
      </c>
      <c r="C25" s="12" t="s">
        <v>216</v>
      </c>
      <c r="D25" s="12" t="s">
        <v>203</v>
      </c>
      <c r="E25" s="13">
        <v>87</v>
      </c>
      <c r="F25" s="13">
        <v>95</v>
      </c>
      <c r="G25" s="13">
        <v>182</v>
      </c>
      <c r="H25" s="14">
        <v>78.62</v>
      </c>
      <c r="I25" s="14">
        <f t="shared" si="0"/>
        <v>69.6433333333333</v>
      </c>
      <c r="J25" s="13"/>
      <c r="K25" s="13"/>
    </row>
    <row r="26" s="1" customFormat="1" ht="18" customHeight="1" spans="1:11">
      <c r="A26" s="11" t="s">
        <v>14</v>
      </c>
      <c r="B26" s="12" t="s">
        <v>220</v>
      </c>
      <c r="C26" s="12" t="s">
        <v>216</v>
      </c>
      <c r="D26" s="12" t="s">
        <v>203</v>
      </c>
      <c r="E26" s="13">
        <v>82.5</v>
      </c>
      <c r="F26" s="13">
        <v>102</v>
      </c>
      <c r="G26" s="13">
        <v>184.5</v>
      </c>
      <c r="H26" s="14">
        <v>77.64</v>
      </c>
      <c r="I26" s="14">
        <f t="shared" si="0"/>
        <v>69.57</v>
      </c>
      <c r="J26" s="13"/>
      <c r="K26" s="13"/>
    </row>
    <row r="27" s="1" customFormat="1" ht="18" customHeight="1" spans="1:11">
      <c r="A27" s="11" t="s">
        <v>14</v>
      </c>
      <c r="B27" s="12" t="s">
        <v>221</v>
      </c>
      <c r="C27" s="12" t="s">
        <v>216</v>
      </c>
      <c r="D27" s="12" t="s">
        <v>203</v>
      </c>
      <c r="E27" s="13">
        <v>87</v>
      </c>
      <c r="F27" s="13">
        <v>94.5</v>
      </c>
      <c r="G27" s="13">
        <v>181.5</v>
      </c>
      <c r="H27" s="14">
        <v>77.82</v>
      </c>
      <c r="I27" s="14">
        <f t="shared" si="0"/>
        <v>69.16</v>
      </c>
      <c r="J27" s="13"/>
      <c r="K27" s="13"/>
    </row>
    <row r="28" s="1" customFormat="1" ht="18" customHeight="1" spans="1:11">
      <c r="A28" s="11" t="s">
        <v>14</v>
      </c>
      <c r="B28" s="12" t="s">
        <v>222</v>
      </c>
      <c r="C28" s="12" t="s">
        <v>216</v>
      </c>
      <c r="D28" s="12" t="s">
        <v>203</v>
      </c>
      <c r="E28" s="13">
        <v>87</v>
      </c>
      <c r="F28" s="13">
        <v>100</v>
      </c>
      <c r="G28" s="13">
        <v>187</v>
      </c>
      <c r="H28" s="14">
        <v>75.96</v>
      </c>
      <c r="I28" s="14">
        <f t="shared" si="0"/>
        <v>69.1466666666667</v>
      </c>
      <c r="J28" s="13"/>
      <c r="K28" s="13"/>
    </row>
    <row r="29" s="1" customFormat="1" ht="18" customHeight="1" spans="1:11">
      <c r="A29" s="11" t="s">
        <v>14</v>
      </c>
      <c r="B29" s="12" t="s">
        <v>223</v>
      </c>
      <c r="C29" s="12" t="s">
        <v>216</v>
      </c>
      <c r="D29" s="12" t="s">
        <v>203</v>
      </c>
      <c r="E29" s="13">
        <v>88.5</v>
      </c>
      <c r="F29" s="13">
        <v>98</v>
      </c>
      <c r="G29" s="13">
        <v>186.5</v>
      </c>
      <c r="H29" s="14">
        <v>75.3</v>
      </c>
      <c r="I29" s="14">
        <f t="shared" si="0"/>
        <v>68.7333333333333</v>
      </c>
      <c r="J29" s="13"/>
      <c r="K29" s="13"/>
    </row>
    <row r="30" s="1" customFormat="1" ht="18" customHeight="1" spans="1:11">
      <c r="A30" s="11" t="s">
        <v>14</v>
      </c>
      <c r="B30" s="12" t="s">
        <v>224</v>
      </c>
      <c r="C30" s="12" t="s">
        <v>216</v>
      </c>
      <c r="D30" s="12" t="s">
        <v>203</v>
      </c>
      <c r="E30" s="13">
        <v>85.5</v>
      </c>
      <c r="F30" s="13">
        <v>94.5</v>
      </c>
      <c r="G30" s="13">
        <v>180</v>
      </c>
      <c r="H30" s="14">
        <v>72.36</v>
      </c>
      <c r="I30" s="14">
        <f t="shared" si="0"/>
        <v>66.18</v>
      </c>
      <c r="J30" s="13"/>
      <c r="K30" s="13"/>
    </row>
    <row r="31" s="1" customFormat="1" ht="22" customHeight="1" spans="1:11">
      <c r="A31" s="11" t="s">
        <v>60</v>
      </c>
      <c r="B31" s="12" t="s">
        <v>225</v>
      </c>
      <c r="C31" s="12" t="s">
        <v>226</v>
      </c>
      <c r="D31" s="12" t="s">
        <v>203</v>
      </c>
      <c r="E31" s="13">
        <v>102</v>
      </c>
      <c r="F31" s="13">
        <v>119.5</v>
      </c>
      <c r="G31" s="13">
        <v>221.5</v>
      </c>
      <c r="H31" s="14">
        <v>81.38</v>
      </c>
      <c r="I31" s="14">
        <f t="shared" si="0"/>
        <v>77.6066666666667</v>
      </c>
      <c r="J31" s="13" t="s">
        <v>18</v>
      </c>
      <c r="K31" s="13">
        <v>2.1</v>
      </c>
    </row>
    <row r="32" s="1" customFormat="1" customHeight="1" spans="1:11">
      <c r="A32" s="11" t="s">
        <v>60</v>
      </c>
      <c r="B32" s="12" t="s">
        <v>227</v>
      </c>
      <c r="C32" s="12" t="s">
        <v>226</v>
      </c>
      <c r="D32" s="12" t="s">
        <v>203</v>
      </c>
      <c r="E32" s="13">
        <v>112.5</v>
      </c>
      <c r="F32" s="13">
        <v>110.5</v>
      </c>
      <c r="G32" s="13">
        <v>223</v>
      </c>
      <c r="H32" s="14">
        <v>77.5</v>
      </c>
      <c r="I32" s="14">
        <f t="shared" si="0"/>
        <v>75.9166666666667</v>
      </c>
      <c r="J32" s="13"/>
      <c r="K32" s="13"/>
    </row>
    <row r="33" s="1" customFormat="1" customHeight="1" spans="1:11">
      <c r="A33" s="11" t="s">
        <v>60</v>
      </c>
      <c r="B33" s="12" t="s">
        <v>228</v>
      </c>
      <c r="C33" s="12" t="s">
        <v>226</v>
      </c>
      <c r="D33" s="12" t="s">
        <v>203</v>
      </c>
      <c r="E33" s="13">
        <v>108</v>
      </c>
      <c r="F33" s="13">
        <v>114</v>
      </c>
      <c r="G33" s="13">
        <v>222</v>
      </c>
      <c r="H33" s="14">
        <v>77.6</v>
      </c>
      <c r="I33" s="14">
        <f t="shared" si="0"/>
        <v>75.8</v>
      </c>
      <c r="J33" s="13"/>
      <c r="K33" s="13"/>
    </row>
    <row r="34" s="1" customFormat="1" customHeight="1" spans="1:11">
      <c r="A34" s="11" t="s">
        <v>60</v>
      </c>
      <c r="B34" s="12" t="s">
        <v>229</v>
      </c>
      <c r="C34" s="12" t="s">
        <v>230</v>
      </c>
      <c r="D34" s="12" t="s">
        <v>203</v>
      </c>
      <c r="E34" s="13">
        <v>99</v>
      </c>
      <c r="F34" s="13">
        <v>105.5</v>
      </c>
      <c r="G34" s="13">
        <v>204.5</v>
      </c>
      <c r="H34" s="14">
        <v>81.68</v>
      </c>
      <c r="I34" s="14">
        <f t="shared" si="0"/>
        <v>74.9233333333333</v>
      </c>
      <c r="J34" s="13" t="s">
        <v>18</v>
      </c>
      <c r="K34" s="13">
        <v>2.1</v>
      </c>
    </row>
    <row r="35" s="1" customFormat="1" customHeight="1" spans="1:11">
      <c r="A35" s="11" t="s">
        <v>60</v>
      </c>
      <c r="B35" s="12" t="s">
        <v>231</v>
      </c>
      <c r="C35" s="12" t="s">
        <v>230</v>
      </c>
      <c r="D35" s="12" t="s">
        <v>203</v>
      </c>
      <c r="E35" s="13">
        <v>102</v>
      </c>
      <c r="F35" s="13">
        <v>101.5</v>
      </c>
      <c r="G35" s="13">
        <v>203.5</v>
      </c>
      <c r="H35" s="14">
        <v>80.24</v>
      </c>
      <c r="I35" s="14">
        <f t="shared" si="0"/>
        <v>74.0366666666667</v>
      </c>
      <c r="J35" s="13"/>
      <c r="K35" s="13"/>
    </row>
    <row r="36" s="1" customFormat="1" customHeight="1" spans="1:11">
      <c r="A36" s="11" t="s">
        <v>60</v>
      </c>
      <c r="B36" s="12" t="s">
        <v>232</v>
      </c>
      <c r="C36" s="12" t="s">
        <v>230</v>
      </c>
      <c r="D36" s="12" t="s">
        <v>203</v>
      </c>
      <c r="E36" s="13">
        <v>97.5</v>
      </c>
      <c r="F36" s="13">
        <v>107</v>
      </c>
      <c r="G36" s="13">
        <v>204.5</v>
      </c>
      <c r="H36" s="14">
        <v>77.54</v>
      </c>
      <c r="I36" s="14">
        <f t="shared" si="0"/>
        <v>72.8533333333333</v>
      </c>
      <c r="J36" s="13"/>
      <c r="K36" s="13"/>
    </row>
    <row r="37" s="1" customFormat="1" customHeight="1" spans="1:11">
      <c r="A37" s="11" t="s">
        <v>60</v>
      </c>
      <c r="B37" s="12" t="s">
        <v>233</v>
      </c>
      <c r="C37" s="12" t="s">
        <v>234</v>
      </c>
      <c r="D37" s="12" t="s">
        <v>235</v>
      </c>
      <c r="E37" s="13">
        <v>97.5</v>
      </c>
      <c r="F37" s="13">
        <v>101</v>
      </c>
      <c r="G37" s="13">
        <v>198.5</v>
      </c>
      <c r="H37" s="14">
        <v>79.56</v>
      </c>
      <c r="I37" s="14">
        <f t="shared" si="0"/>
        <v>72.8633333333333</v>
      </c>
      <c r="J37" s="13" t="s">
        <v>18</v>
      </c>
      <c r="K37" s="13">
        <v>2.1</v>
      </c>
    </row>
    <row r="38" s="1" customFormat="1" customHeight="1" spans="1:11">
      <c r="A38" s="11" t="s">
        <v>60</v>
      </c>
      <c r="B38" s="12" t="s">
        <v>236</v>
      </c>
      <c r="C38" s="12" t="s">
        <v>234</v>
      </c>
      <c r="D38" s="12" t="s">
        <v>235</v>
      </c>
      <c r="E38" s="13">
        <v>93</v>
      </c>
      <c r="F38" s="13">
        <v>102</v>
      </c>
      <c r="G38" s="13">
        <v>195</v>
      </c>
      <c r="H38" s="14">
        <v>80.44</v>
      </c>
      <c r="I38" s="14">
        <f t="shared" si="0"/>
        <v>72.72</v>
      </c>
      <c r="J38" s="13"/>
      <c r="K38" s="20"/>
    </row>
    <row r="39" s="1" customFormat="1" customHeight="1" spans="1:11">
      <c r="A39" s="11" t="s">
        <v>60</v>
      </c>
      <c r="B39" s="12" t="s">
        <v>237</v>
      </c>
      <c r="C39" s="12" t="s">
        <v>234</v>
      </c>
      <c r="D39" s="12" t="s">
        <v>235</v>
      </c>
      <c r="E39" s="13">
        <v>96</v>
      </c>
      <c r="F39" s="13">
        <v>98</v>
      </c>
      <c r="G39" s="13">
        <v>194</v>
      </c>
      <c r="H39" s="14">
        <v>77.28</v>
      </c>
      <c r="I39" s="14">
        <f t="shared" si="0"/>
        <v>70.9733333333333</v>
      </c>
      <c r="J39" s="21"/>
      <c r="K39" s="22"/>
    </row>
    <row r="40" s="3" customFormat="1" customHeight="1" spans="1:11">
      <c r="A40" s="11" t="s">
        <v>60</v>
      </c>
      <c r="B40" s="15" t="s">
        <v>238</v>
      </c>
      <c r="C40" s="15" t="s">
        <v>239</v>
      </c>
      <c r="D40" s="15" t="s">
        <v>240</v>
      </c>
      <c r="E40" s="16">
        <v>103.5</v>
      </c>
      <c r="F40" s="16">
        <v>100</v>
      </c>
      <c r="G40" s="16">
        <v>203.5</v>
      </c>
      <c r="H40" s="17">
        <v>78.7</v>
      </c>
      <c r="I40" s="17">
        <f t="shared" si="0"/>
        <v>73.2666666666667</v>
      </c>
      <c r="J40" s="16" t="s">
        <v>18</v>
      </c>
      <c r="K40" s="23">
        <v>2.1</v>
      </c>
    </row>
    <row r="41" s="3" customFormat="1" customHeight="1" spans="1:11">
      <c r="A41" s="11" t="s">
        <v>60</v>
      </c>
      <c r="B41" s="15" t="s">
        <v>241</v>
      </c>
      <c r="C41" s="15" t="s">
        <v>239</v>
      </c>
      <c r="D41" s="15" t="s">
        <v>240</v>
      </c>
      <c r="E41" s="16">
        <v>96</v>
      </c>
      <c r="F41" s="16">
        <v>104.5</v>
      </c>
      <c r="G41" s="16">
        <v>200.5</v>
      </c>
      <c r="H41" s="17">
        <v>79.7</v>
      </c>
      <c r="I41" s="17">
        <f t="shared" si="0"/>
        <v>73.2666666666667</v>
      </c>
      <c r="J41" s="16"/>
      <c r="K41" s="16"/>
    </row>
    <row r="42" s="1" customFormat="1" customHeight="1" spans="1:11">
      <c r="A42" s="11" t="s">
        <v>60</v>
      </c>
      <c r="B42" s="12" t="s">
        <v>242</v>
      </c>
      <c r="C42" s="12" t="s">
        <v>239</v>
      </c>
      <c r="D42" s="12" t="s">
        <v>240</v>
      </c>
      <c r="E42" s="13">
        <v>97.5</v>
      </c>
      <c r="F42" s="13">
        <v>105.5</v>
      </c>
      <c r="G42" s="13">
        <v>203</v>
      </c>
      <c r="H42" s="14">
        <v>76.06</v>
      </c>
      <c r="I42" s="14">
        <f t="shared" si="0"/>
        <v>71.8633333333333</v>
      </c>
      <c r="J42" s="13"/>
      <c r="K42" s="13"/>
    </row>
    <row r="43" s="1" customFormat="1" customHeight="1" spans="1:11">
      <c r="A43" s="11" t="s">
        <v>60</v>
      </c>
      <c r="B43" s="12" t="s">
        <v>243</v>
      </c>
      <c r="C43" s="12" t="s">
        <v>244</v>
      </c>
      <c r="D43" s="12" t="s">
        <v>245</v>
      </c>
      <c r="E43" s="13">
        <v>112.5</v>
      </c>
      <c r="F43" s="13">
        <v>109.5</v>
      </c>
      <c r="G43" s="13">
        <v>222</v>
      </c>
      <c r="H43" s="14">
        <v>77.38</v>
      </c>
      <c r="I43" s="14">
        <f t="shared" si="0"/>
        <v>75.69</v>
      </c>
      <c r="J43" s="13" t="s">
        <v>18</v>
      </c>
      <c r="K43" s="13">
        <v>2.1</v>
      </c>
    </row>
    <row r="44" s="1" customFormat="1" customHeight="1" spans="1:11">
      <c r="A44" s="11" t="s">
        <v>60</v>
      </c>
      <c r="B44" s="12" t="s">
        <v>246</v>
      </c>
      <c r="C44" s="12" t="s">
        <v>244</v>
      </c>
      <c r="D44" s="12" t="s">
        <v>245</v>
      </c>
      <c r="E44" s="13">
        <v>114</v>
      </c>
      <c r="F44" s="13">
        <v>109</v>
      </c>
      <c r="G44" s="13">
        <v>223</v>
      </c>
      <c r="H44" s="14">
        <v>75.8</v>
      </c>
      <c r="I44" s="14">
        <f t="shared" si="0"/>
        <v>75.0666666666667</v>
      </c>
      <c r="J44" s="13"/>
      <c r="K44" s="13"/>
    </row>
    <row r="45" s="1" customFormat="1" customHeight="1" spans="1:11">
      <c r="A45" s="11" t="s">
        <v>60</v>
      </c>
      <c r="B45" s="12" t="s">
        <v>247</v>
      </c>
      <c r="C45" s="12" t="s">
        <v>244</v>
      </c>
      <c r="D45" s="12" t="s">
        <v>245</v>
      </c>
      <c r="E45" s="13">
        <v>114</v>
      </c>
      <c r="F45" s="13">
        <v>105.5</v>
      </c>
      <c r="G45" s="13">
        <v>219.5</v>
      </c>
      <c r="H45" s="14">
        <v>75.8</v>
      </c>
      <c r="I45" s="14">
        <f t="shared" si="0"/>
        <v>74.4833333333333</v>
      </c>
      <c r="J45" s="13"/>
      <c r="K45" s="13"/>
    </row>
    <row r="46" s="1" customFormat="1" customHeight="1" spans="1:11">
      <c r="A46" s="11" t="s">
        <v>60</v>
      </c>
      <c r="B46" s="12" t="s">
        <v>248</v>
      </c>
      <c r="C46" s="12" t="s">
        <v>249</v>
      </c>
      <c r="D46" s="12" t="s">
        <v>203</v>
      </c>
      <c r="E46" s="13">
        <v>102</v>
      </c>
      <c r="F46" s="13">
        <v>105</v>
      </c>
      <c r="G46" s="13">
        <v>207</v>
      </c>
      <c r="H46" s="14">
        <v>78.56</v>
      </c>
      <c r="I46" s="14">
        <f t="shared" si="0"/>
        <v>73.78</v>
      </c>
      <c r="J46" s="13" t="s">
        <v>18</v>
      </c>
      <c r="K46" s="13">
        <v>2.1</v>
      </c>
    </row>
    <row r="47" s="1" customFormat="1" customHeight="1" spans="1:11">
      <c r="A47" s="11" t="s">
        <v>60</v>
      </c>
      <c r="B47" s="12" t="s">
        <v>250</v>
      </c>
      <c r="C47" s="12" t="s">
        <v>249</v>
      </c>
      <c r="D47" s="12" t="s">
        <v>203</v>
      </c>
      <c r="E47" s="13">
        <v>97.5</v>
      </c>
      <c r="F47" s="13">
        <v>102</v>
      </c>
      <c r="G47" s="13">
        <v>199.5</v>
      </c>
      <c r="H47" s="14">
        <v>80.48</v>
      </c>
      <c r="I47" s="14">
        <f t="shared" si="0"/>
        <v>73.49</v>
      </c>
      <c r="J47" s="13"/>
      <c r="K47" s="13"/>
    </row>
    <row r="48" s="1" customFormat="1" customHeight="1" spans="1:11">
      <c r="A48" s="11" t="s">
        <v>60</v>
      </c>
      <c r="B48" s="12" t="s">
        <v>251</v>
      </c>
      <c r="C48" s="12" t="s">
        <v>249</v>
      </c>
      <c r="D48" s="12" t="s">
        <v>203</v>
      </c>
      <c r="E48" s="13">
        <v>94.5</v>
      </c>
      <c r="F48" s="13">
        <v>105</v>
      </c>
      <c r="G48" s="13">
        <v>199.5</v>
      </c>
      <c r="H48" s="14">
        <v>74.9</v>
      </c>
      <c r="I48" s="14">
        <f t="shared" si="0"/>
        <v>70.7</v>
      </c>
      <c r="J48" s="13"/>
      <c r="K48" s="13"/>
    </row>
    <row r="49" s="1" customFormat="1" customHeight="1" spans="1:11">
      <c r="A49" s="11" t="s">
        <v>60</v>
      </c>
      <c r="B49" s="12" t="s">
        <v>252</v>
      </c>
      <c r="C49" s="12" t="s">
        <v>253</v>
      </c>
      <c r="D49" s="12" t="s">
        <v>254</v>
      </c>
      <c r="E49" s="13">
        <v>106.5</v>
      </c>
      <c r="F49" s="13">
        <v>113</v>
      </c>
      <c r="G49" s="13">
        <v>219.5</v>
      </c>
      <c r="H49" s="14">
        <v>78.56</v>
      </c>
      <c r="I49" s="14">
        <f t="shared" si="0"/>
        <v>75.8633333333333</v>
      </c>
      <c r="J49" s="13" t="s">
        <v>18</v>
      </c>
      <c r="K49" s="13">
        <v>2.1</v>
      </c>
    </row>
    <row r="50" s="1" customFormat="1" customHeight="1" spans="1:11">
      <c r="A50" s="11" t="s">
        <v>60</v>
      </c>
      <c r="B50" s="12" t="s">
        <v>255</v>
      </c>
      <c r="C50" s="12" t="s">
        <v>253</v>
      </c>
      <c r="D50" s="12" t="s">
        <v>254</v>
      </c>
      <c r="E50" s="13">
        <v>105</v>
      </c>
      <c r="F50" s="13">
        <v>106.5</v>
      </c>
      <c r="G50" s="13">
        <v>211.5</v>
      </c>
      <c r="H50" s="14">
        <v>77.44</v>
      </c>
      <c r="I50" s="14">
        <f t="shared" si="0"/>
        <v>73.97</v>
      </c>
      <c r="J50" s="13"/>
      <c r="K50" s="13"/>
    </row>
    <row r="51" s="1" customFormat="1" customHeight="1" spans="1:11">
      <c r="A51" s="11" t="s">
        <v>60</v>
      </c>
      <c r="B51" s="12" t="s">
        <v>256</v>
      </c>
      <c r="C51" s="12" t="s">
        <v>253</v>
      </c>
      <c r="D51" s="12" t="s">
        <v>254</v>
      </c>
      <c r="E51" s="13">
        <v>105</v>
      </c>
      <c r="F51" s="13">
        <v>99.5</v>
      </c>
      <c r="G51" s="13">
        <v>204.5</v>
      </c>
      <c r="H51" s="14">
        <v>72.9</v>
      </c>
      <c r="I51" s="14">
        <f t="shared" si="0"/>
        <v>70.5333333333333</v>
      </c>
      <c r="J51" s="13"/>
      <c r="K51" s="13"/>
    </row>
    <row r="52" s="1" customFormat="1" customHeight="1" spans="1:11">
      <c r="A52" s="11" t="s">
        <v>60</v>
      </c>
      <c r="B52" s="12" t="s">
        <v>257</v>
      </c>
      <c r="C52" s="12" t="s">
        <v>258</v>
      </c>
      <c r="D52" s="12" t="s">
        <v>203</v>
      </c>
      <c r="E52" s="13">
        <v>97.5</v>
      </c>
      <c r="F52" s="13">
        <v>101.5</v>
      </c>
      <c r="G52" s="13">
        <v>199</v>
      </c>
      <c r="H52" s="14">
        <v>75.8</v>
      </c>
      <c r="I52" s="14">
        <f t="shared" si="0"/>
        <v>71.0666666666667</v>
      </c>
      <c r="J52" s="13" t="s">
        <v>18</v>
      </c>
      <c r="K52" s="13">
        <v>2.1</v>
      </c>
    </row>
    <row r="53" s="1" customFormat="1" customHeight="1" spans="1:11">
      <c r="A53" s="11" t="s">
        <v>60</v>
      </c>
      <c r="B53" s="12" t="s">
        <v>259</v>
      </c>
      <c r="C53" s="12" t="s">
        <v>258</v>
      </c>
      <c r="D53" s="12" t="s">
        <v>203</v>
      </c>
      <c r="E53" s="13">
        <v>93</v>
      </c>
      <c r="F53" s="13">
        <v>102.5</v>
      </c>
      <c r="G53" s="13">
        <v>195.5</v>
      </c>
      <c r="H53" s="14">
        <v>74.94</v>
      </c>
      <c r="I53" s="14">
        <f t="shared" si="0"/>
        <v>70.0533333333333</v>
      </c>
      <c r="J53" s="13"/>
      <c r="K53" s="13"/>
    </row>
    <row r="54" s="1" customFormat="1" customHeight="1" spans="1:11">
      <c r="A54" s="11" t="s">
        <v>60</v>
      </c>
      <c r="B54" s="12" t="s">
        <v>260</v>
      </c>
      <c r="C54" s="12" t="s">
        <v>258</v>
      </c>
      <c r="D54" s="12" t="s">
        <v>203</v>
      </c>
      <c r="E54" s="13">
        <v>97.5</v>
      </c>
      <c r="F54" s="13">
        <v>103</v>
      </c>
      <c r="G54" s="13">
        <v>200.5</v>
      </c>
      <c r="H54" s="14">
        <v>71.2</v>
      </c>
      <c r="I54" s="14">
        <f t="shared" si="0"/>
        <v>69.0166666666667</v>
      </c>
      <c r="J54" s="13"/>
      <c r="K54" s="13"/>
    </row>
    <row r="55" s="1" customFormat="1" customHeight="1" spans="1:11">
      <c r="A55" s="11" t="s">
        <v>60</v>
      </c>
      <c r="B55" s="12" t="s">
        <v>261</v>
      </c>
      <c r="C55" s="12" t="s">
        <v>258</v>
      </c>
      <c r="D55" s="12" t="s">
        <v>203</v>
      </c>
      <c r="E55" s="13">
        <v>90</v>
      </c>
      <c r="F55" s="13">
        <v>105.5</v>
      </c>
      <c r="G55" s="13">
        <v>195.5</v>
      </c>
      <c r="H55" s="14">
        <v>72.1</v>
      </c>
      <c r="I55" s="14">
        <f t="shared" si="0"/>
        <v>68.6333333333333</v>
      </c>
      <c r="J55" s="13"/>
      <c r="K55" s="13"/>
    </row>
    <row r="56" s="1" customFormat="1" customHeight="1" spans="1:11">
      <c r="A56" s="11" t="s">
        <v>60</v>
      </c>
      <c r="B56" s="12" t="s">
        <v>262</v>
      </c>
      <c r="C56" s="12" t="s">
        <v>263</v>
      </c>
      <c r="D56" s="12" t="s">
        <v>264</v>
      </c>
      <c r="E56" s="13">
        <v>100.5</v>
      </c>
      <c r="F56" s="13">
        <v>108</v>
      </c>
      <c r="G56" s="13">
        <v>208.5</v>
      </c>
      <c r="H56" s="14">
        <v>78.46</v>
      </c>
      <c r="I56" s="14">
        <f t="shared" si="0"/>
        <v>73.98</v>
      </c>
      <c r="J56" s="13" t="s">
        <v>18</v>
      </c>
      <c r="K56" s="13">
        <v>2.1</v>
      </c>
    </row>
    <row r="57" s="1" customFormat="1" customHeight="1" spans="1:11">
      <c r="A57" s="11" t="s">
        <v>60</v>
      </c>
      <c r="B57" s="12" t="s">
        <v>265</v>
      </c>
      <c r="C57" s="12" t="s">
        <v>263</v>
      </c>
      <c r="D57" s="12" t="s">
        <v>264</v>
      </c>
      <c r="E57" s="13">
        <v>99</v>
      </c>
      <c r="F57" s="13">
        <v>101</v>
      </c>
      <c r="G57" s="13">
        <v>200</v>
      </c>
      <c r="H57" s="14">
        <v>76.74</v>
      </c>
      <c r="I57" s="14">
        <f t="shared" si="0"/>
        <v>71.7033333333333</v>
      </c>
      <c r="J57" s="13"/>
      <c r="K57" s="13"/>
    </row>
    <row r="58" s="1" customFormat="1" customHeight="1" spans="1:11">
      <c r="A58" s="11" t="s">
        <v>60</v>
      </c>
      <c r="B58" s="12" t="s">
        <v>266</v>
      </c>
      <c r="C58" s="12" t="s">
        <v>263</v>
      </c>
      <c r="D58" s="12" t="s">
        <v>264</v>
      </c>
      <c r="E58" s="13">
        <v>102</v>
      </c>
      <c r="F58" s="13">
        <v>103.5</v>
      </c>
      <c r="G58" s="13">
        <v>205.5</v>
      </c>
      <c r="H58" s="14">
        <v>74.9</v>
      </c>
      <c r="I58" s="14">
        <f t="shared" si="0"/>
        <v>71.7</v>
      </c>
      <c r="J58" s="13"/>
      <c r="K58" s="13"/>
    </row>
    <row r="59" s="1" customFormat="1" customHeight="1" spans="1:11">
      <c r="A59" s="11" t="s">
        <v>60</v>
      </c>
      <c r="B59" s="12" t="s">
        <v>267</v>
      </c>
      <c r="C59" s="12" t="s">
        <v>263</v>
      </c>
      <c r="D59" s="12" t="s">
        <v>268</v>
      </c>
      <c r="E59" s="13">
        <v>99</v>
      </c>
      <c r="F59" s="13">
        <v>104.5</v>
      </c>
      <c r="G59" s="13">
        <v>203.5</v>
      </c>
      <c r="H59" s="14">
        <v>80.26</v>
      </c>
      <c r="I59" s="14">
        <f t="shared" si="0"/>
        <v>74.0466666666667</v>
      </c>
      <c r="J59" s="13" t="s">
        <v>18</v>
      </c>
      <c r="K59" s="13">
        <v>2.1</v>
      </c>
    </row>
    <row r="60" s="1" customFormat="1" customHeight="1" spans="1:11">
      <c r="A60" s="11" t="s">
        <v>60</v>
      </c>
      <c r="B60" s="12" t="s">
        <v>269</v>
      </c>
      <c r="C60" s="12" t="s">
        <v>263</v>
      </c>
      <c r="D60" s="12" t="s">
        <v>268</v>
      </c>
      <c r="E60" s="13">
        <v>96</v>
      </c>
      <c r="F60" s="13">
        <v>102.5</v>
      </c>
      <c r="G60" s="13">
        <v>198.5</v>
      </c>
      <c r="H60" s="14">
        <v>74.4</v>
      </c>
      <c r="I60" s="14">
        <f t="shared" si="0"/>
        <v>70.2833333333333</v>
      </c>
      <c r="J60" s="13"/>
      <c r="K60" s="13"/>
    </row>
    <row r="61" s="1" customFormat="1" ht="23" customHeight="1" spans="1:11">
      <c r="A61" s="11" t="s">
        <v>60</v>
      </c>
      <c r="B61" s="12" t="s">
        <v>270</v>
      </c>
      <c r="C61" s="12" t="s">
        <v>263</v>
      </c>
      <c r="D61" s="12" t="s">
        <v>268</v>
      </c>
      <c r="E61" s="13">
        <v>94.5</v>
      </c>
      <c r="F61" s="13">
        <v>103</v>
      </c>
      <c r="G61" s="13">
        <v>197.5</v>
      </c>
      <c r="H61" s="14">
        <v>70.1</v>
      </c>
      <c r="I61" s="14">
        <f t="shared" si="0"/>
        <v>67.9666666666667</v>
      </c>
      <c r="J61" s="13"/>
      <c r="K61" s="13"/>
    </row>
    <row r="62" s="1" customFormat="1" customHeight="1" spans="1:11">
      <c r="A62" s="18" t="s">
        <v>90</v>
      </c>
      <c r="B62" s="12" t="s">
        <v>271</v>
      </c>
      <c r="C62" s="12" t="s">
        <v>272</v>
      </c>
      <c r="D62" s="12" t="s">
        <v>273</v>
      </c>
      <c r="E62" s="13">
        <v>102</v>
      </c>
      <c r="F62" s="13">
        <v>101.5</v>
      </c>
      <c r="G62" s="13">
        <v>203.5</v>
      </c>
      <c r="H62" s="14">
        <v>76.08</v>
      </c>
      <c r="I62" s="14">
        <f t="shared" si="0"/>
        <v>71.9566666666667</v>
      </c>
      <c r="J62" s="13" t="s">
        <v>18</v>
      </c>
      <c r="K62" s="13">
        <v>2.1</v>
      </c>
    </row>
    <row r="63" s="1" customFormat="1" customHeight="1" spans="1:11">
      <c r="A63" s="18" t="s">
        <v>90</v>
      </c>
      <c r="B63" s="12" t="s">
        <v>274</v>
      </c>
      <c r="C63" s="12" t="s">
        <v>272</v>
      </c>
      <c r="D63" s="12" t="s">
        <v>273</v>
      </c>
      <c r="E63" s="13">
        <v>96</v>
      </c>
      <c r="F63" s="13">
        <v>101</v>
      </c>
      <c r="G63" s="13">
        <v>197</v>
      </c>
      <c r="H63" s="14">
        <v>77.64</v>
      </c>
      <c r="I63" s="14">
        <f t="shared" si="0"/>
        <v>71.6533333333333</v>
      </c>
      <c r="J63" s="13"/>
      <c r="K63" s="13"/>
    </row>
    <row r="64" s="1" customFormat="1" customHeight="1" spans="1:11">
      <c r="A64" s="18" t="s">
        <v>90</v>
      </c>
      <c r="B64" s="12" t="s">
        <v>275</v>
      </c>
      <c r="C64" s="12" t="s">
        <v>272</v>
      </c>
      <c r="D64" s="12" t="s">
        <v>273</v>
      </c>
      <c r="E64" s="13">
        <v>90</v>
      </c>
      <c r="F64" s="13">
        <v>109.5</v>
      </c>
      <c r="G64" s="13">
        <v>199.5</v>
      </c>
      <c r="H64" s="14">
        <v>76.02</v>
      </c>
      <c r="I64" s="14">
        <f t="shared" si="0"/>
        <v>71.26</v>
      </c>
      <c r="J64" s="13"/>
      <c r="K64" s="13"/>
    </row>
    <row r="65" s="1" customFormat="1" ht="22" customHeight="1" spans="1:11">
      <c r="A65" s="18" t="s">
        <v>90</v>
      </c>
      <c r="B65" s="12" t="s">
        <v>276</v>
      </c>
      <c r="C65" s="12" t="s">
        <v>277</v>
      </c>
      <c r="D65" s="12" t="s">
        <v>278</v>
      </c>
      <c r="E65" s="13">
        <v>91.5</v>
      </c>
      <c r="F65" s="13">
        <v>99.5</v>
      </c>
      <c r="G65" s="13">
        <v>191</v>
      </c>
      <c r="H65" s="14">
        <v>77.52</v>
      </c>
      <c r="I65" s="14">
        <f t="shared" si="0"/>
        <v>70.5933333333333</v>
      </c>
      <c r="J65" s="13" t="s">
        <v>18</v>
      </c>
      <c r="K65" s="13">
        <v>2.1</v>
      </c>
    </row>
    <row r="66" s="1" customFormat="1" ht="23" customHeight="1" spans="1:11">
      <c r="A66" s="18" t="s">
        <v>90</v>
      </c>
      <c r="B66" s="12" t="s">
        <v>279</v>
      </c>
      <c r="C66" s="12" t="s">
        <v>277</v>
      </c>
      <c r="D66" s="12" t="s">
        <v>278</v>
      </c>
      <c r="E66" s="13">
        <v>93</v>
      </c>
      <c r="F66" s="13">
        <v>99.5</v>
      </c>
      <c r="G66" s="13">
        <v>192.5</v>
      </c>
      <c r="H66" s="14">
        <v>76.8</v>
      </c>
      <c r="I66" s="14">
        <f t="shared" si="0"/>
        <v>70.4833333333333</v>
      </c>
      <c r="J66" s="13"/>
      <c r="K66" s="13"/>
    </row>
    <row r="67" s="1" customFormat="1" customHeight="1" spans="1:11">
      <c r="A67" s="18" t="s">
        <v>90</v>
      </c>
      <c r="B67" s="12" t="s">
        <v>280</v>
      </c>
      <c r="C67" s="12" t="s">
        <v>277</v>
      </c>
      <c r="D67" s="12" t="s">
        <v>278</v>
      </c>
      <c r="E67" s="13">
        <v>102</v>
      </c>
      <c r="F67" s="13">
        <v>94</v>
      </c>
      <c r="G67" s="13">
        <v>196</v>
      </c>
      <c r="H67" s="14">
        <v>73.38</v>
      </c>
      <c r="I67" s="14">
        <f t="shared" ref="I67:I86" si="1">G67/3*0.5+H67*0.5</f>
        <v>69.3566666666667</v>
      </c>
      <c r="J67" s="13"/>
      <c r="K67" s="13"/>
    </row>
    <row r="68" s="3" customFormat="1" ht="21" customHeight="1" spans="1:11">
      <c r="A68" s="18" t="s">
        <v>90</v>
      </c>
      <c r="B68" s="15" t="s">
        <v>281</v>
      </c>
      <c r="C68" s="15" t="s">
        <v>282</v>
      </c>
      <c r="D68" s="15" t="s">
        <v>283</v>
      </c>
      <c r="E68" s="16">
        <v>102</v>
      </c>
      <c r="F68" s="16">
        <v>105.5</v>
      </c>
      <c r="G68" s="16">
        <v>207.5</v>
      </c>
      <c r="H68" s="17">
        <v>80.56</v>
      </c>
      <c r="I68" s="17">
        <f t="shared" si="1"/>
        <v>74.8633333333333</v>
      </c>
      <c r="J68" s="16" t="s">
        <v>18</v>
      </c>
      <c r="K68" s="13">
        <v>2.1</v>
      </c>
    </row>
    <row r="69" s="3" customFormat="1" ht="24" customHeight="1" spans="1:11">
      <c r="A69" s="18" t="s">
        <v>90</v>
      </c>
      <c r="B69" s="15" t="s">
        <v>284</v>
      </c>
      <c r="C69" s="15" t="s">
        <v>282</v>
      </c>
      <c r="D69" s="15" t="s">
        <v>283</v>
      </c>
      <c r="E69" s="16">
        <v>94.5</v>
      </c>
      <c r="F69" s="16">
        <v>103</v>
      </c>
      <c r="G69" s="16">
        <v>197.5</v>
      </c>
      <c r="H69" s="17">
        <v>83.88</v>
      </c>
      <c r="I69" s="17">
        <f t="shared" si="1"/>
        <v>74.8566666666667</v>
      </c>
      <c r="J69" s="16"/>
      <c r="K69" s="16"/>
    </row>
    <row r="70" s="1" customFormat="1" customHeight="1" spans="1:11">
      <c r="A70" s="18" t="s">
        <v>90</v>
      </c>
      <c r="B70" s="12" t="s">
        <v>285</v>
      </c>
      <c r="C70" s="12" t="s">
        <v>282</v>
      </c>
      <c r="D70" s="12" t="s">
        <v>283</v>
      </c>
      <c r="E70" s="13">
        <v>97.5</v>
      </c>
      <c r="F70" s="13">
        <v>103</v>
      </c>
      <c r="G70" s="13">
        <v>200.5</v>
      </c>
      <c r="H70" s="14">
        <v>81.54</v>
      </c>
      <c r="I70" s="14">
        <f t="shared" si="1"/>
        <v>74.1866666666667</v>
      </c>
      <c r="J70" s="13"/>
      <c r="K70" s="13"/>
    </row>
    <row r="71" s="1" customFormat="1" customHeight="1" spans="1:11">
      <c r="A71" s="18" t="s">
        <v>90</v>
      </c>
      <c r="B71" s="12" t="s">
        <v>286</v>
      </c>
      <c r="C71" s="12" t="s">
        <v>282</v>
      </c>
      <c r="D71" s="12" t="s">
        <v>283</v>
      </c>
      <c r="E71" s="13">
        <v>100.5</v>
      </c>
      <c r="F71" s="13">
        <v>97</v>
      </c>
      <c r="G71" s="13">
        <v>197.5</v>
      </c>
      <c r="H71" s="14">
        <v>78.86</v>
      </c>
      <c r="I71" s="14">
        <f t="shared" si="1"/>
        <v>72.3466666666667</v>
      </c>
      <c r="J71" s="13"/>
      <c r="K71" s="13"/>
    </row>
    <row r="72" s="1" customFormat="1" customHeight="1" spans="1:11">
      <c r="A72" s="18" t="s">
        <v>90</v>
      </c>
      <c r="B72" s="12" t="s">
        <v>287</v>
      </c>
      <c r="C72" s="12" t="s">
        <v>288</v>
      </c>
      <c r="D72" s="12" t="s">
        <v>278</v>
      </c>
      <c r="E72" s="13">
        <v>115.5</v>
      </c>
      <c r="F72" s="13">
        <v>107.5</v>
      </c>
      <c r="G72" s="13">
        <v>223</v>
      </c>
      <c r="H72" s="14">
        <v>81.26</v>
      </c>
      <c r="I72" s="14">
        <f t="shared" si="1"/>
        <v>77.7966666666667</v>
      </c>
      <c r="J72" s="13" t="s">
        <v>18</v>
      </c>
      <c r="K72" s="13">
        <v>2.1</v>
      </c>
    </row>
    <row r="73" s="1" customFormat="1" customHeight="1" spans="1:11">
      <c r="A73" s="18" t="s">
        <v>90</v>
      </c>
      <c r="B73" s="12" t="s">
        <v>289</v>
      </c>
      <c r="C73" s="12" t="s">
        <v>288</v>
      </c>
      <c r="D73" s="12" t="s">
        <v>278</v>
      </c>
      <c r="E73" s="13">
        <v>100.5</v>
      </c>
      <c r="F73" s="13">
        <v>121</v>
      </c>
      <c r="G73" s="13">
        <v>221.5</v>
      </c>
      <c r="H73" s="14">
        <v>77.84</v>
      </c>
      <c r="I73" s="14">
        <f t="shared" si="1"/>
        <v>75.8366666666667</v>
      </c>
      <c r="J73" s="13"/>
      <c r="K73" s="13"/>
    </row>
    <row r="74" s="1" customFormat="1" customHeight="1" spans="1:11">
      <c r="A74" s="18" t="s">
        <v>90</v>
      </c>
      <c r="B74" s="12" t="s">
        <v>290</v>
      </c>
      <c r="C74" s="12" t="s">
        <v>288</v>
      </c>
      <c r="D74" s="12" t="s">
        <v>278</v>
      </c>
      <c r="E74" s="13">
        <v>99</v>
      </c>
      <c r="F74" s="13">
        <v>127</v>
      </c>
      <c r="G74" s="13">
        <v>226</v>
      </c>
      <c r="H74" s="14">
        <v>75.9</v>
      </c>
      <c r="I74" s="14">
        <f t="shared" si="1"/>
        <v>75.6166666666667</v>
      </c>
      <c r="J74" s="13"/>
      <c r="K74" s="13"/>
    </row>
    <row r="75" s="1" customFormat="1" customHeight="1" spans="1:11">
      <c r="A75" s="18" t="s">
        <v>90</v>
      </c>
      <c r="B75" s="12" t="s">
        <v>291</v>
      </c>
      <c r="C75" s="12" t="s">
        <v>288</v>
      </c>
      <c r="D75" s="12" t="s">
        <v>292</v>
      </c>
      <c r="E75" s="13">
        <v>105</v>
      </c>
      <c r="F75" s="13">
        <v>112</v>
      </c>
      <c r="G75" s="13">
        <v>217</v>
      </c>
      <c r="H75" s="14">
        <v>82.7</v>
      </c>
      <c r="I75" s="14">
        <f t="shared" si="1"/>
        <v>77.5166666666667</v>
      </c>
      <c r="J75" s="13" t="s">
        <v>18</v>
      </c>
      <c r="K75" s="13">
        <v>2.1</v>
      </c>
    </row>
    <row r="76" s="1" customFormat="1" customHeight="1" spans="1:11">
      <c r="A76" s="18" t="s">
        <v>90</v>
      </c>
      <c r="B76" s="12" t="s">
        <v>293</v>
      </c>
      <c r="C76" s="12" t="s">
        <v>288</v>
      </c>
      <c r="D76" s="12" t="s">
        <v>292</v>
      </c>
      <c r="E76" s="13">
        <v>106.5</v>
      </c>
      <c r="F76" s="13">
        <v>100.5</v>
      </c>
      <c r="G76" s="13">
        <v>207</v>
      </c>
      <c r="H76" s="14">
        <v>77.76</v>
      </c>
      <c r="I76" s="14">
        <f t="shared" si="1"/>
        <v>73.38</v>
      </c>
      <c r="J76" s="13"/>
      <c r="K76" s="13"/>
    </row>
    <row r="77" s="1" customFormat="1" customHeight="1" spans="1:11">
      <c r="A77" s="18" t="s">
        <v>90</v>
      </c>
      <c r="B77" s="12" t="s">
        <v>294</v>
      </c>
      <c r="C77" s="12" t="s">
        <v>288</v>
      </c>
      <c r="D77" s="12" t="s">
        <v>292</v>
      </c>
      <c r="E77" s="13">
        <v>97.5</v>
      </c>
      <c r="F77" s="13">
        <v>115</v>
      </c>
      <c r="G77" s="13">
        <v>212.5</v>
      </c>
      <c r="H77" s="14">
        <v>75.12</v>
      </c>
      <c r="I77" s="14">
        <f t="shared" si="1"/>
        <v>72.9766666666667</v>
      </c>
      <c r="J77" s="21"/>
      <c r="K77" s="21"/>
    </row>
    <row r="78" s="1" customFormat="1" customHeight="1" spans="1:11">
      <c r="A78" s="18" t="s">
        <v>90</v>
      </c>
      <c r="B78" s="12" t="s">
        <v>295</v>
      </c>
      <c r="C78" s="12" t="s">
        <v>288</v>
      </c>
      <c r="D78" s="12" t="s">
        <v>292</v>
      </c>
      <c r="E78" s="13">
        <v>108</v>
      </c>
      <c r="F78" s="13">
        <v>99</v>
      </c>
      <c r="G78" s="13">
        <v>207</v>
      </c>
      <c r="H78" s="14">
        <v>68.72</v>
      </c>
      <c r="I78" s="14">
        <f t="shared" si="1"/>
        <v>68.86</v>
      </c>
      <c r="J78" s="13"/>
      <c r="K78" s="13"/>
    </row>
    <row r="79" s="1" customFormat="1" customHeight="1" spans="1:11">
      <c r="A79" s="18" t="s">
        <v>90</v>
      </c>
      <c r="B79" s="12" t="s">
        <v>296</v>
      </c>
      <c r="C79" s="12" t="s">
        <v>288</v>
      </c>
      <c r="D79" s="12" t="s">
        <v>273</v>
      </c>
      <c r="E79" s="13">
        <v>99</v>
      </c>
      <c r="F79" s="13">
        <v>98</v>
      </c>
      <c r="G79" s="13">
        <v>197</v>
      </c>
      <c r="H79" s="14">
        <v>78.18</v>
      </c>
      <c r="I79" s="14">
        <f t="shared" si="1"/>
        <v>71.9233333333333</v>
      </c>
      <c r="J79" s="13" t="s">
        <v>18</v>
      </c>
      <c r="K79" s="13">
        <v>2.1</v>
      </c>
    </row>
    <row r="80" s="1" customFormat="1" customHeight="1" spans="1:11">
      <c r="A80" s="18" t="s">
        <v>90</v>
      </c>
      <c r="B80" s="12" t="s">
        <v>297</v>
      </c>
      <c r="C80" s="12" t="s">
        <v>288</v>
      </c>
      <c r="D80" s="12" t="s">
        <v>273</v>
      </c>
      <c r="E80" s="13">
        <v>93</v>
      </c>
      <c r="F80" s="13">
        <v>105</v>
      </c>
      <c r="G80" s="13">
        <v>198</v>
      </c>
      <c r="H80" s="14">
        <v>76.64</v>
      </c>
      <c r="I80" s="14">
        <f t="shared" si="1"/>
        <v>71.32</v>
      </c>
      <c r="J80" s="13"/>
      <c r="K80" s="13"/>
    </row>
    <row r="81" s="1" customFormat="1" customHeight="1" spans="1:11">
      <c r="A81" s="18" t="s">
        <v>90</v>
      </c>
      <c r="B81" s="12" t="s">
        <v>298</v>
      </c>
      <c r="C81" s="12" t="s">
        <v>288</v>
      </c>
      <c r="D81" s="12" t="s">
        <v>273</v>
      </c>
      <c r="E81" s="13">
        <v>93</v>
      </c>
      <c r="F81" s="13">
        <v>102.5</v>
      </c>
      <c r="G81" s="13">
        <v>195.5</v>
      </c>
      <c r="H81" s="14">
        <v>75.88</v>
      </c>
      <c r="I81" s="14">
        <f t="shared" si="1"/>
        <v>70.5233333333333</v>
      </c>
      <c r="J81" s="13"/>
      <c r="K81" s="13"/>
    </row>
    <row r="82" s="1" customFormat="1" customHeight="1" spans="1:11">
      <c r="A82" s="18" t="s">
        <v>90</v>
      </c>
      <c r="B82" s="12" t="s">
        <v>299</v>
      </c>
      <c r="C82" s="12" t="s">
        <v>300</v>
      </c>
      <c r="D82" s="12" t="s">
        <v>301</v>
      </c>
      <c r="E82" s="13">
        <v>99</v>
      </c>
      <c r="F82" s="13">
        <v>124.5</v>
      </c>
      <c r="G82" s="13">
        <v>223.5</v>
      </c>
      <c r="H82" s="14">
        <v>76.66</v>
      </c>
      <c r="I82" s="14">
        <f t="shared" si="1"/>
        <v>75.58</v>
      </c>
      <c r="J82" s="13" t="s">
        <v>18</v>
      </c>
      <c r="K82" s="13">
        <v>2.1</v>
      </c>
    </row>
    <row r="83" s="1" customFormat="1" customHeight="1" spans="1:11">
      <c r="A83" s="18" t="s">
        <v>90</v>
      </c>
      <c r="B83" s="12" t="s">
        <v>302</v>
      </c>
      <c r="C83" s="12" t="s">
        <v>300</v>
      </c>
      <c r="D83" s="12" t="s">
        <v>301</v>
      </c>
      <c r="E83" s="13">
        <v>103.5</v>
      </c>
      <c r="F83" s="13">
        <v>119</v>
      </c>
      <c r="G83" s="13">
        <v>222.5</v>
      </c>
      <c r="H83" s="14">
        <v>76.04</v>
      </c>
      <c r="I83" s="14">
        <f t="shared" si="1"/>
        <v>75.1033333333333</v>
      </c>
      <c r="J83" s="13"/>
      <c r="K83" s="13"/>
    </row>
    <row r="84" s="1" customFormat="1" customHeight="1" spans="1:11">
      <c r="A84" s="18" t="s">
        <v>90</v>
      </c>
      <c r="B84" s="12" t="s">
        <v>303</v>
      </c>
      <c r="C84" s="12" t="s">
        <v>300</v>
      </c>
      <c r="D84" s="12" t="s">
        <v>301</v>
      </c>
      <c r="E84" s="13">
        <v>105</v>
      </c>
      <c r="F84" s="13">
        <v>117</v>
      </c>
      <c r="G84" s="13">
        <v>222</v>
      </c>
      <c r="H84" s="14">
        <v>73.56</v>
      </c>
      <c r="I84" s="14">
        <f t="shared" si="1"/>
        <v>73.78</v>
      </c>
      <c r="J84" s="13"/>
      <c r="K84" s="13"/>
    </row>
    <row r="85" s="1" customFormat="1" customHeight="1" spans="1:11">
      <c r="A85" s="18" t="s">
        <v>90</v>
      </c>
      <c r="B85" s="12" t="s">
        <v>304</v>
      </c>
      <c r="C85" s="12" t="s">
        <v>305</v>
      </c>
      <c r="D85" s="12" t="s">
        <v>306</v>
      </c>
      <c r="E85" s="13">
        <v>99</v>
      </c>
      <c r="F85" s="13">
        <v>104</v>
      </c>
      <c r="G85" s="13">
        <v>203</v>
      </c>
      <c r="H85" s="14">
        <v>79.12</v>
      </c>
      <c r="I85" s="14">
        <f t="shared" si="1"/>
        <v>73.3933333333333</v>
      </c>
      <c r="J85" s="13" t="s">
        <v>18</v>
      </c>
      <c r="K85" s="13">
        <v>2.1</v>
      </c>
    </row>
    <row r="86" s="1" customFormat="1" customHeight="1" spans="1:11">
      <c r="A86" s="18" t="s">
        <v>90</v>
      </c>
      <c r="B86" s="12" t="s">
        <v>307</v>
      </c>
      <c r="C86" s="12" t="s">
        <v>305</v>
      </c>
      <c r="D86" s="12" t="s">
        <v>306</v>
      </c>
      <c r="E86" s="13">
        <v>96</v>
      </c>
      <c r="F86" s="13">
        <v>95</v>
      </c>
      <c r="G86" s="13">
        <v>191</v>
      </c>
      <c r="H86" s="14">
        <v>75.24</v>
      </c>
      <c r="I86" s="14">
        <f t="shared" si="1"/>
        <v>69.4533333333333</v>
      </c>
      <c r="J86" s="13"/>
      <c r="K86" s="13"/>
    </row>
    <row r="87" s="1" customFormat="1" customHeight="1" spans="1:11">
      <c r="A87" s="18" t="s">
        <v>90</v>
      </c>
      <c r="B87" s="12" t="s">
        <v>308</v>
      </c>
      <c r="C87" s="12" t="s">
        <v>305</v>
      </c>
      <c r="D87" s="12" t="s">
        <v>306</v>
      </c>
      <c r="E87" s="13">
        <v>94.5</v>
      </c>
      <c r="F87" s="13">
        <v>101.5</v>
      </c>
      <c r="G87" s="13">
        <v>196</v>
      </c>
      <c r="H87" s="14" t="s">
        <v>179</v>
      </c>
      <c r="I87" s="14" t="s">
        <v>179</v>
      </c>
      <c r="J87" s="13"/>
      <c r="K87" s="13"/>
    </row>
    <row r="88" s="1" customFormat="1" customHeight="1" spans="1:11">
      <c r="A88" s="18" t="s">
        <v>90</v>
      </c>
      <c r="B88" s="12" t="s">
        <v>309</v>
      </c>
      <c r="C88" s="12" t="s">
        <v>310</v>
      </c>
      <c r="D88" s="12" t="s">
        <v>203</v>
      </c>
      <c r="E88" s="13">
        <v>85.5</v>
      </c>
      <c r="F88" s="13">
        <v>100</v>
      </c>
      <c r="G88" s="13">
        <v>185.5</v>
      </c>
      <c r="H88" s="14">
        <v>77.06</v>
      </c>
      <c r="I88" s="14">
        <f t="shared" ref="I88:I126" si="2">G88/3*0.5+H88*0.5</f>
        <v>69.4466666666667</v>
      </c>
      <c r="J88" s="13" t="s">
        <v>18</v>
      </c>
      <c r="K88" s="13">
        <v>2.1</v>
      </c>
    </row>
    <row r="89" s="1" customFormat="1" ht="19" customHeight="1" spans="1:11">
      <c r="A89" s="18" t="s">
        <v>90</v>
      </c>
      <c r="B89" s="12" t="s">
        <v>311</v>
      </c>
      <c r="C89" s="12" t="s">
        <v>310</v>
      </c>
      <c r="D89" s="12" t="s">
        <v>203</v>
      </c>
      <c r="E89" s="13">
        <v>85.5</v>
      </c>
      <c r="F89" s="13">
        <v>100</v>
      </c>
      <c r="G89" s="13">
        <v>185.5</v>
      </c>
      <c r="H89" s="14">
        <v>76.18</v>
      </c>
      <c r="I89" s="14">
        <f t="shared" si="2"/>
        <v>69.0066666666667</v>
      </c>
      <c r="J89" s="13"/>
      <c r="K89" s="13"/>
    </row>
    <row r="90" s="1" customFormat="1" customHeight="1" spans="1:11">
      <c r="A90" s="18" t="s">
        <v>90</v>
      </c>
      <c r="B90" s="12" t="s">
        <v>312</v>
      </c>
      <c r="C90" s="12" t="s">
        <v>310</v>
      </c>
      <c r="D90" s="12" t="s">
        <v>203</v>
      </c>
      <c r="E90" s="13">
        <v>90</v>
      </c>
      <c r="F90" s="13">
        <v>96.5</v>
      </c>
      <c r="G90" s="13">
        <v>186.5</v>
      </c>
      <c r="H90" s="14">
        <v>74.62</v>
      </c>
      <c r="I90" s="14">
        <f t="shared" si="2"/>
        <v>68.3933333333333</v>
      </c>
      <c r="J90" s="13"/>
      <c r="K90" s="13"/>
    </row>
    <row r="91" s="1" customFormat="1" ht="16" customHeight="1" spans="1:11">
      <c r="A91" s="18" t="s">
        <v>123</v>
      </c>
      <c r="B91" s="12" t="s">
        <v>313</v>
      </c>
      <c r="C91" s="12" t="s">
        <v>314</v>
      </c>
      <c r="D91" s="12" t="s">
        <v>315</v>
      </c>
      <c r="E91" s="13">
        <v>99</v>
      </c>
      <c r="F91" s="13">
        <v>104.5</v>
      </c>
      <c r="G91" s="13">
        <v>203.5</v>
      </c>
      <c r="H91" s="14">
        <v>80.7</v>
      </c>
      <c r="I91" s="14">
        <f t="shared" si="2"/>
        <v>74.2666666666667</v>
      </c>
      <c r="J91" s="13" t="s">
        <v>18</v>
      </c>
      <c r="K91" s="13">
        <v>2.1</v>
      </c>
    </row>
    <row r="92" s="1" customFormat="1" customHeight="1" spans="1:11">
      <c r="A92" s="18" t="s">
        <v>123</v>
      </c>
      <c r="B92" s="12" t="s">
        <v>316</v>
      </c>
      <c r="C92" s="12" t="s">
        <v>314</v>
      </c>
      <c r="D92" s="12" t="s">
        <v>315</v>
      </c>
      <c r="E92" s="13">
        <v>96</v>
      </c>
      <c r="F92" s="13">
        <v>104</v>
      </c>
      <c r="G92" s="13">
        <v>200</v>
      </c>
      <c r="H92" s="14">
        <v>81.22</v>
      </c>
      <c r="I92" s="14">
        <f t="shared" si="2"/>
        <v>73.9433333333333</v>
      </c>
      <c r="J92" s="13"/>
      <c r="K92" s="13"/>
    </row>
    <row r="93" s="1" customFormat="1" customHeight="1" spans="1:11">
      <c r="A93" s="18" t="s">
        <v>123</v>
      </c>
      <c r="B93" s="12" t="s">
        <v>317</v>
      </c>
      <c r="C93" s="12" t="s">
        <v>314</v>
      </c>
      <c r="D93" s="12" t="s">
        <v>315</v>
      </c>
      <c r="E93" s="13">
        <v>99</v>
      </c>
      <c r="F93" s="13">
        <v>104</v>
      </c>
      <c r="G93" s="13">
        <v>203</v>
      </c>
      <c r="H93" s="14">
        <v>79.18</v>
      </c>
      <c r="I93" s="14">
        <f t="shared" si="2"/>
        <v>73.4233333333333</v>
      </c>
      <c r="J93" s="13"/>
      <c r="K93" s="13"/>
    </row>
    <row r="94" s="1" customFormat="1" customHeight="1" spans="1:11">
      <c r="A94" s="18" t="s">
        <v>123</v>
      </c>
      <c r="B94" s="12" t="s">
        <v>318</v>
      </c>
      <c r="C94" s="12" t="s">
        <v>314</v>
      </c>
      <c r="D94" s="12" t="s">
        <v>315</v>
      </c>
      <c r="E94" s="13">
        <v>97.5</v>
      </c>
      <c r="F94" s="13">
        <v>102.5</v>
      </c>
      <c r="G94" s="13">
        <v>200</v>
      </c>
      <c r="H94" s="14">
        <v>79.94</v>
      </c>
      <c r="I94" s="14">
        <f t="shared" si="2"/>
        <v>73.3033333333333</v>
      </c>
      <c r="J94" s="13"/>
      <c r="K94" s="13"/>
    </row>
    <row r="95" s="1" customFormat="1" customHeight="1" spans="1:11">
      <c r="A95" s="18" t="s">
        <v>123</v>
      </c>
      <c r="B95" s="12" t="s">
        <v>319</v>
      </c>
      <c r="C95" s="12" t="s">
        <v>320</v>
      </c>
      <c r="D95" s="12" t="s">
        <v>306</v>
      </c>
      <c r="E95" s="13">
        <v>85.5</v>
      </c>
      <c r="F95" s="13">
        <v>109</v>
      </c>
      <c r="G95" s="13">
        <v>194.5</v>
      </c>
      <c r="H95" s="14">
        <v>79.86</v>
      </c>
      <c r="I95" s="14">
        <f t="shared" si="2"/>
        <v>72.3466666666667</v>
      </c>
      <c r="J95" s="13" t="s">
        <v>18</v>
      </c>
      <c r="K95" s="13">
        <v>2.1</v>
      </c>
    </row>
    <row r="96" s="1" customFormat="1" customHeight="1" spans="1:11">
      <c r="A96" s="18" t="s">
        <v>123</v>
      </c>
      <c r="B96" s="12" t="s">
        <v>321</v>
      </c>
      <c r="C96" s="12" t="s">
        <v>320</v>
      </c>
      <c r="D96" s="12" t="s">
        <v>306</v>
      </c>
      <c r="E96" s="13">
        <v>90</v>
      </c>
      <c r="F96" s="13">
        <v>95.5</v>
      </c>
      <c r="G96" s="13">
        <v>185.5</v>
      </c>
      <c r="H96" s="14">
        <v>82.36</v>
      </c>
      <c r="I96" s="14">
        <f t="shared" si="2"/>
        <v>72.0966666666667</v>
      </c>
      <c r="J96" s="13" t="s">
        <v>18</v>
      </c>
      <c r="K96" s="13">
        <v>2.1</v>
      </c>
    </row>
    <row r="97" s="1" customFormat="1" customHeight="1" spans="1:11">
      <c r="A97" s="18" t="s">
        <v>123</v>
      </c>
      <c r="B97" s="12" t="s">
        <v>322</v>
      </c>
      <c r="C97" s="12" t="s">
        <v>320</v>
      </c>
      <c r="D97" s="12" t="s">
        <v>306</v>
      </c>
      <c r="E97" s="13">
        <v>93</v>
      </c>
      <c r="F97" s="13">
        <v>94</v>
      </c>
      <c r="G97" s="13">
        <v>187</v>
      </c>
      <c r="H97" s="14">
        <v>80.4</v>
      </c>
      <c r="I97" s="14">
        <f t="shared" si="2"/>
        <v>71.3666666666667</v>
      </c>
      <c r="J97" s="13"/>
      <c r="K97" s="13"/>
    </row>
    <row r="98" s="1" customFormat="1" customHeight="1" spans="1:11">
      <c r="A98" s="18" t="s">
        <v>123</v>
      </c>
      <c r="B98" s="12" t="s">
        <v>323</v>
      </c>
      <c r="C98" s="12" t="s">
        <v>320</v>
      </c>
      <c r="D98" s="12" t="s">
        <v>306</v>
      </c>
      <c r="E98" s="13">
        <v>78</v>
      </c>
      <c r="F98" s="13">
        <v>109.5</v>
      </c>
      <c r="G98" s="13">
        <v>187.5</v>
      </c>
      <c r="H98" s="14">
        <v>80.18</v>
      </c>
      <c r="I98" s="14">
        <f t="shared" si="2"/>
        <v>71.34</v>
      </c>
      <c r="J98" s="13"/>
      <c r="K98" s="13"/>
    </row>
    <row r="99" s="1" customFormat="1" customHeight="1" spans="1:11">
      <c r="A99" s="18" t="s">
        <v>123</v>
      </c>
      <c r="B99" s="12" t="s">
        <v>324</v>
      </c>
      <c r="C99" s="12" t="s">
        <v>320</v>
      </c>
      <c r="D99" s="12" t="s">
        <v>306</v>
      </c>
      <c r="E99" s="13">
        <v>87</v>
      </c>
      <c r="F99" s="13">
        <v>99.5</v>
      </c>
      <c r="G99" s="13">
        <v>186.5</v>
      </c>
      <c r="H99" s="14">
        <v>78.56</v>
      </c>
      <c r="I99" s="14">
        <f t="shared" si="2"/>
        <v>70.3633333333333</v>
      </c>
      <c r="J99" s="13"/>
      <c r="K99" s="13"/>
    </row>
    <row r="100" s="1" customFormat="1" customHeight="1" spans="1:11">
      <c r="A100" s="18" t="s">
        <v>123</v>
      </c>
      <c r="B100" s="12" t="s">
        <v>325</v>
      </c>
      <c r="C100" s="12" t="s">
        <v>320</v>
      </c>
      <c r="D100" s="12" t="s">
        <v>306</v>
      </c>
      <c r="E100" s="13">
        <v>88.5</v>
      </c>
      <c r="F100" s="13">
        <v>97</v>
      </c>
      <c r="G100" s="13">
        <v>185.5</v>
      </c>
      <c r="H100" s="14">
        <v>77.5</v>
      </c>
      <c r="I100" s="14">
        <f t="shared" si="2"/>
        <v>69.6666666666667</v>
      </c>
      <c r="J100" s="13"/>
      <c r="K100" s="13"/>
    </row>
    <row r="101" s="1" customFormat="1" customHeight="1" spans="1:11">
      <c r="A101" s="18" t="s">
        <v>123</v>
      </c>
      <c r="B101" s="12" t="s">
        <v>326</v>
      </c>
      <c r="C101" s="12" t="s">
        <v>320</v>
      </c>
      <c r="D101" s="12" t="s">
        <v>327</v>
      </c>
      <c r="E101" s="13">
        <v>102</v>
      </c>
      <c r="F101" s="13">
        <v>102.5</v>
      </c>
      <c r="G101" s="13">
        <v>204.5</v>
      </c>
      <c r="H101" s="14">
        <v>81.76</v>
      </c>
      <c r="I101" s="14">
        <f t="shared" si="2"/>
        <v>74.9633333333333</v>
      </c>
      <c r="J101" s="13" t="s">
        <v>18</v>
      </c>
      <c r="K101" s="13">
        <v>2.1</v>
      </c>
    </row>
    <row r="102" s="1" customFormat="1" customHeight="1" spans="1:11">
      <c r="A102" s="18" t="s">
        <v>123</v>
      </c>
      <c r="B102" s="12" t="s">
        <v>328</v>
      </c>
      <c r="C102" s="12" t="s">
        <v>320</v>
      </c>
      <c r="D102" s="12" t="s">
        <v>327</v>
      </c>
      <c r="E102" s="13">
        <v>97.5</v>
      </c>
      <c r="F102" s="13">
        <v>104.5</v>
      </c>
      <c r="G102" s="13">
        <v>202</v>
      </c>
      <c r="H102" s="14">
        <v>79.96</v>
      </c>
      <c r="I102" s="14">
        <f t="shared" si="2"/>
        <v>73.6466666666667</v>
      </c>
      <c r="J102" s="13"/>
      <c r="K102" s="13"/>
    </row>
    <row r="103" s="1" customFormat="1" customHeight="1" spans="1:11">
      <c r="A103" s="18" t="s">
        <v>123</v>
      </c>
      <c r="B103" s="12" t="s">
        <v>329</v>
      </c>
      <c r="C103" s="12" t="s">
        <v>320</v>
      </c>
      <c r="D103" s="12" t="s">
        <v>327</v>
      </c>
      <c r="E103" s="13">
        <v>94.5</v>
      </c>
      <c r="F103" s="13">
        <v>104.5</v>
      </c>
      <c r="G103" s="13">
        <v>199</v>
      </c>
      <c r="H103" s="14">
        <v>80.14</v>
      </c>
      <c r="I103" s="14">
        <f t="shared" si="2"/>
        <v>73.2366666666667</v>
      </c>
      <c r="J103" s="13"/>
      <c r="K103" s="13"/>
    </row>
    <row r="104" s="1" customFormat="1" customHeight="1" spans="1:11">
      <c r="A104" s="18" t="s">
        <v>123</v>
      </c>
      <c r="B104" s="12" t="s">
        <v>330</v>
      </c>
      <c r="C104" s="12" t="s">
        <v>331</v>
      </c>
      <c r="D104" s="12" t="s">
        <v>203</v>
      </c>
      <c r="E104" s="13">
        <v>105</v>
      </c>
      <c r="F104" s="13">
        <v>100.5</v>
      </c>
      <c r="G104" s="13">
        <v>205.5</v>
      </c>
      <c r="H104" s="14">
        <v>82.1</v>
      </c>
      <c r="I104" s="14">
        <f t="shared" si="2"/>
        <v>75.3</v>
      </c>
      <c r="J104" s="13" t="s">
        <v>18</v>
      </c>
      <c r="K104" s="13">
        <v>2.1</v>
      </c>
    </row>
    <row r="105" s="1" customFormat="1" customHeight="1" spans="1:11">
      <c r="A105" s="18" t="s">
        <v>123</v>
      </c>
      <c r="B105" s="12" t="s">
        <v>332</v>
      </c>
      <c r="C105" s="12" t="s">
        <v>331</v>
      </c>
      <c r="D105" s="12" t="s">
        <v>203</v>
      </c>
      <c r="E105" s="13">
        <v>96</v>
      </c>
      <c r="F105" s="13">
        <v>97</v>
      </c>
      <c r="G105" s="13">
        <v>193</v>
      </c>
      <c r="H105" s="14">
        <v>78.28</v>
      </c>
      <c r="I105" s="14">
        <f t="shared" si="2"/>
        <v>71.3066666666667</v>
      </c>
      <c r="J105" s="13"/>
      <c r="K105" s="13"/>
    </row>
    <row r="106" s="1" customFormat="1" customHeight="1" spans="1:11">
      <c r="A106" s="18" t="s">
        <v>123</v>
      </c>
      <c r="B106" s="12" t="s">
        <v>333</v>
      </c>
      <c r="C106" s="12" t="s">
        <v>331</v>
      </c>
      <c r="D106" s="12" t="s">
        <v>203</v>
      </c>
      <c r="E106" s="13">
        <v>90</v>
      </c>
      <c r="F106" s="13">
        <v>101.5</v>
      </c>
      <c r="G106" s="13">
        <v>191.5</v>
      </c>
      <c r="H106" s="14">
        <v>77.34</v>
      </c>
      <c r="I106" s="14">
        <f t="shared" si="2"/>
        <v>70.5866666666667</v>
      </c>
      <c r="J106" s="13"/>
      <c r="K106" s="13"/>
    </row>
    <row r="107" s="1" customFormat="1" customHeight="1" spans="1:11">
      <c r="A107" s="18" t="s">
        <v>123</v>
      </c>
      <c r="B107" s="12" t="s">
        <v>334</v>
      </c>
      <c r="C107" s="12" t="s">
        <v>335</v>
      </c>
      <c r="D107" s="12" t="s">
        <v>278</v>
      </c>
      <c r="E107" s="13">
        <v>88.5</v>
      </c>
      <c r="F107" s="13">
        <v>107.5</v>
      </c>
      <c r="G107" s="13">
        <v>196</v>
      </c>
      <c r="H107" s="14">
        <v>83.14</v>
      </c>
      <c r="I107" s="14">
        <f t="shared" si="2"/>
        <v>74.2366666666667</v>
      </c>
      <c r="J107" s="13" t="s">
        <v>18</v>
      </c>
      <c r="K107" s="13">
        <v>2.1</v>
      </c>
    </row>
    <row r="108" s="1" customFormat="1" customHeight="1" spans="1:11">
      <c r="A108" s="18" t="s">
        <v>123</v>
      </c>
      <c r="B108" s="12" t="s">
        <v>336</v>
      </c>
      <c r="C108" s="12" t="s">
        <v>335</v>
      </c>
      <c r="D108" s="12" t="s">
        <v>278</v>
      </c>
      <c r="E108" s="13">
        <v>96</v>
      </c>
      <c r="F108" s="13">
        <v>96.5</v>
      </c>
      <c r="G108" s="13">
        <v>192.5</v>
      </c>
      <c r="H108" s="14">
        <v>81.9</v>
      </c>
      <c r="I108" s="14">
        <f t="shared" si="2"/>
        <v>73.0333333333333</v>
      </c>
      <c r="J108" s="13"/>
      <c r="K108" s="13"/>
    </row>
    <row r="109" s="1" customFormat="1" customHeight="1" spans="1:11">
      <c r="A109" s="18" t="s">
        <v>123</v>
      </c>
      <c r="B109" s="12" t="s">
        <v>337</v>
      </c>
      <c r="C109" s="12" t="s">
        <v>335</v>
      </c>
      <c r="D109" s="12" t="s">
        <v>278</v>
      </c>
      <c r="E109" s="13">
        <v>97.5</v>
      </c>
      <c r="F109" s="13">
        <v>99</v>
      </c>
      <c r="G109" s="13">
        <v>196.5</v>
      </c>
      <c r="H109" s="14">
        <v>78.4</v>
      </c>
      <c r="I109" s="14">
        <f t="shared" si="2"/>
        <v>71.95</v>
      </c>
      <c r="J109" s="13"/>
      <c r="K109" s="13"/>
    </row>
    <row r="110" s="1" customFormat="1" customHeight="1" spans="1:11">
      <c r="A110" s="18" t="s">
        <v>123</v>
      </c>
      <c r="B110" s="12" t="s">
        <v>338</v>
      </c>
      <c r="C110" s="12" t="s">
        <v>339</v>
      </c>
      <c r="D110" s="12" t="s">
        <v>340</v>
      </c>
      <c r="E110" s="13">
        <v>94.5</v>
      </c>
      <c r="F110" s="13">
        <v>108.5</v>
      </c>
      <c r="G110" s="13">
        <v>203</v>
      </c>
      <c r="H110" s="14">
        <v>81</v>
      </c>
      <c r="I110" s="14">
        <f t="shared" si="2"/>
        <v>74.3333333333333</v>
      </c>
      <c r="J110" s="13" t="s">
        <v>18</v>
      </c>
      <c r="K110" s="13">
        <v>2.1</v>
      </c>
    </row>
    <row r="111" s="1" customFormat="1" customHeight="1" spans="1:11">
      <c r="A111" s="18" t="s">
        <v>123</v>
      </c>
      <c r="B111" s="12" t="s">
        <v>341</v>
      </c>
      <c r="C111" s="12" t="s">
        <v>339</v>
      </c>
      <c r="D111" s="12" t="s">
        <v>340</v>
      </c>
      <c r="E111" s="13">
        <v>87</v>
      </c>
      <c r="F111" s="13">
        <v>103.5</v>
      </c>
      <c r="G111" s="13">
        <v>190.5</v>
      </c>
      <c r="H111" s="14">
        <v>80.98</v>
      </c>
      <c r="I111" s="14">
        <f t="shared" si="2"/>
        <v>72.24</v>
      </c>
      <c r="J111" s="13"/>
      <c r="K111" s="13"/>
    </row>
    <row r="112" s="1" customFormat="1" customHeight="1" spans="1:11">
      <c r="A112" s="18" t="s">
        <v>123</v>
      </c>
      <c r="B112" s="12" t="s">
        <v>342</v>
      </c>
      <c r="C112" s="12" t="s">
        <v>339</v>
      </c>
      <c r="D112" s="12" t="s">
        <v>340</v>
      </c>
      <c r="E112" s="13">
        <v>99</v>
      </c>
      <c r="F112" s="13">
        <v>102.5</v>
      </c>
      <c r="G112" s="13">
        <v>201.5</v>
      </c>
      <c r="H112" s="14">
        <v>76.92</v>
      </c>
      <c r="I112" s="14">
        <f t="shared" si="2"/>
        <v>72.0433333333333</v>
      </c>
      <c r="J112" s="13"/>
      <c r="K112" s="13"/>
    </row>
    <row r="113" s="1" customFormat="1" customHeight="1" spans="1:11">
      <c r="A113" s="18" t="s">
        <v>123</v>
      </c>
      <c r="B113" s="12" t="s">
        <v>343</v>
      </c>
      <c r="C113" s="12" t="s">
        <v>344</v>
      </c>
      <c r="D113" s="12" t="s">
        <v>203</v>
      </c>
      <c r="E113" s="13">
        <v>94.5</v>
      </c>
      <c r="F113" s="13">
        <v>101.5</v>
      </c>
      <c r="G113" s="13">
        <v>196</v>
      </c>
      <c r="H113" s="14">
        <v>80.92</v>
      </c>
      <c r="I113" s="14">
        <f t="shared" si="2"/>
        <v>73.1266666666667</v>
      </c>
      <c r="J113" s="13" t="s">
        <v>18</v>
      </c>
      <c r="K113" s="13">
        <v>2.1</v>
      </c>
    </row>
    <row r="114" s="1" customFormat="1" customHeight="1" spans="1:11">
      <c r="A114" s="18" t="s">
        <v>123</v>
      </c>
      <c r="B114" s="12" t="s">
        <v>345</v>
      </c>
      <c r="C114" s="12" t="s">
        <v>344</v>
      </c>
      <c r="D114" s="12" t="s">
        <v>203</v>
      </c>
      <c r="E114" s="13">
        <v>91.5</v>
      </c>
      <c r="F114" s="13">
        <v>105</v>
      </c>
      <c r="G114" s="13">
        <v>196.5</v>
      </c>
      <c r="H114" s="14">
        <v>80.6</v>
      </c>
      <c r="I114" s="14">
        <f t="shared" si="2"/>
        <v>73.05</v>
      </c>
      <c r="J114" s="13"/>
      <c r="K114" s="13"/>
    </row>
    <row r="115" s="1" customFormat="1" customHeight="1" spans="1:11">
      <c r="A115" s="18" t="s">
        <v>123</v>
      </c>
      <c r="B115" s="12" t="s">
        <v>346</v>
      </c>
      <c r="C115" s="12" t="s">
        <v>344</v>
      </c>
      <c r="D115" s="12" t="s">
        <v>203</v>
      </c>
      <c r="E115" s="13">
        <v>94.5</v>
      </c>
      <c r="F115" s="13">
        <v>102.5</v>
      </c>
      <c r="G115" s="13">
        <v>197</v>
      </c>
      <c r="H115" s="14">
        <v>74.2</v>
      </c>
      <c r="I115" s="14">
        <f t="shared" si="2"/>
        <v>69.9333333333333</v>
      </c>
      <c r="J115" s="13"/>
      <c r="K115" s="13"/>
    </row>
    <row r="116" s="1" customFormat="1" ht="29" customHeight="1" spans="1:11">
      <c r="A116" s="18" t="s">
        <v>123</v>
      </c>
      <c r="B116" s="12" t="s">
        <v>347</v>
      </c>
      <c r="C116" s="12" t="s">
        <v>348</v>
      </c>
      <c r="D116" s="12" t="s">
        <v>349</v>
      </c>
      <c r="E116" s="13">
        <v>100.5</v>
      </c>
      <c r="F116" s="13">
        <v>103</v>
      </c>
      <c r="G116" s="13">
        <v>203.5</v>
      </c>
      <c r="H116" s="14">
        <v>81.46</v>
      </c>
      <c r="I116" s="14">
        <f t="shared" si="2"/>
        <v>74.6466666666667</v>
      </c>
      <c r="J116" s="13" t="s">
        <v>18</v>
      </c>
      <c r="K116" s="13">
        <v>2.1</v>
      </c>
    </row>
    <row r="117" s="1" customFormat="1" customHeight="1" spans="1:11">
      <c r="A117" s="18" t="s">
        <v>123</v>
      </c>
      <c r="B117" s="12" t="s">
        <v>350</v>
      </c>
      <c r="C117" s="12" t="s">
        <v>348</v>
      </c>
      <c r="D117" s="12" t="s">
        <v>349</v>
      </c>
      <c r="E117" s="13">
        <v>88.5</v>
      </c>
      <c r="F117" s="13">
        <v>105</v>
      </c>
      <c r="G117" s="13">
        <v>193.5</v>
      </c>
      <c r="H117" s="14">
        <v>80.24</v>
      </c>
      <c r="I117" s="14">
        <f t="shared" si="2"/>
        <v>72.37</v>
      </c>
      <c r="J117" s="13"/>
      <c r="K117" s="13"/>
    </row>
    <row r="118" s="1" customFormat="1" customHeight="1" spans="1:11">
      <c r="A118" s="18" t="s">
        <v>123</v>
      </c>
      <c r="B118" s="12" t="s">
        <v>351</v>
      </c>
      <c r="C118" s="12" t="s">
        <v>348</v>
      </c>
      <c r="D118" s="12" t="s">
        <v>349</v>
      </c>
      <c r="E118" s="13">
        <v>93</v>
      </c>
      <c r="F118" s="13">
        <v>101</v>
      </c>
      <c r="G118" s="13">
        <v>194</v>
      </c>
      <c r="H118" s="14">
        <v>77.56</v>
      </c>
      <c r="I118" s="14">
        <f t="shared" si="2"/>
        <v>71.1133333333333</v>
      </c>
      <c r="J118" s="13"/>
      <c r="K118" s="13"/>
    </row>
    <row r="119" s="1" customFormat="1" customHeight="1" spans="1:11">
      <c r="A119" s="18" t="s">
        <v>123</v>
      </c>
      <c r="B119" s="12" t="s">
        <v>352</v>
      </c>
      <c r="C119" s="12" t="s">
        <v>353</v>
      </c>
      <c r="D119" s="12" t="s">
        <v>354</v>
      </c>
      <c r="E119" s="13">
        <v>100.5</v>
      </c>
      <c r="F119" s="13">
        <v>120</v>
      </c>
      <c r="G119" s="13">
        <v>220.5</v>
      </c>
      <c r="H119" s="14">
        <v>82.4</v>
      </c>
      <c r="I119" s="14">
        <f t="shared" si="2"/>
        <v>77.95</v>
      </c>
      <c r="J119" s="13" t="s">
        <v>18</v>
      </c>
      <c r="K119" s="13">
        <v>2.1</v>
      </c>
    </row>
    <row r="120" s="1" customFormat="1" customHeight="1" spans="1:11">
      <c r="A120" s="18" t="s">
        <v>123</v>
      </c>
      <c r="B120" s="12" t="s">
        <v>355</v>
      </c>
      <c r="C120" s="12" t="s">
        <v>353</v>
      </c>
      <c r="D120" s="12" t="s">
        <v>354</v>
      </c>
      <c r="E120" s="13">
        <v>106.5</v>
      </c>
      <c r="F120" s="13">
        <v>115.5</v>
      </c>
      <c r="G120" s="13">
        <v>222</v>
      </c>
      <c r="H120" s="14">
        <v>80.22</v>
      </c>
      <c r="I120" s="14">
        <f t="shared" si="2"/>
        <v>77.11</v>
      </c>
      <c r="J120" s="13"/>
      <c r="K120" s="13"/>
    </row>
    <row r="121" s="1" customFormat="1" customHeight="1" spans="1:11">
      <c r="A121" s="18" t="s">
        <v>123</v>
      </c>
      <c r="B121" s="12" t="s">
        <v>356</v>
      </c>
      <c r="C121" s="12" t="s">
        <v>353</v>
      </c>
      <c r="D121" s="12" t="s">
        <v>354</v>
      </c>
      <c r="E121" s="13">
        <v>114</v>
      </c>
      <c r="F121" s="13">
        <v>106</v>
      </c>
      <c r="G121" s="13">
        <v>220</v>
      </c>
      <c r="H121" s="14">
        <v>77.96</v>
      </c>
      <c r="I121" s="14">
        <f t="shared" si="2"/>
        <v>75.6466666666667</v>
      </c>
      <c r="J121" s="13"/>
      <c r="K121" s="13"/>
    </row>
    <row r="122" s="1" customFormat="1" customHeight="1" spans="1:11">
      <c r="A122" s="18" t="s">
        <v>158</v>
      </c>
      <c r="B122" s="12" t="s">
        <v>357</v>
      </c>
      <c r="C122" s="12" t="s">
        <v>358</v>
      </c>
      <c r="D122" s="12" t="s">
        <v>203</v>
      </c>
      <c r="E122" s="13">
        <v>91.5</v>
      </c>
      <c r="F122" s="13">
        <v>110</v>
      </c>
      <c r="G122" s="13">
        <v>201.5</v>
      </c>
      <c r="H122" s="14">
        <v>84.1</v>
      </c>
      <c r="I122" s="14">
        <f t="shared" si="2"/>
        <v>75.6333333333333</v>
      </c>
      <c r="J122" s="13" t="s">
        <v>18</v>
      </c>
      <c r="K122" s="13">
        <v>2.1</v>
      </c>
    </row>
    <row r="123" s="1" customFormat="1" customHeight="1" spans="1:11">
      <c r="A123" s="18" t="s">
        <v>158</v>
      </c>
      <c r="B123" s="12" t="s">
        <v>359</v>
      </c>
      <c r="C123" s="12" t="s">
        <v>358</v>
      </c>
      <c r="D123" s="12" t="s">
        <v>203</v>
      </c>
      <c r="E123" s="13">
        <v>99</v>
      </c>
      <c r="F123" s="13">
        <v>102.5</v>
      </c>
      <c r="G123" s="13">
        <v>201.5</v>
      </c>
      <c r="H123" s="14">
        <v>78.92</v>
      </c>
      <c r="I123" s="14">
        <f t="shared" si="2"/>
        <v>73.0433333333333</v>
      </c>
      <c r="J123" s="13"/>
      <c r="K123" s="13"/>
    </row>
    <row r="124" s="1" customFormat="1" customHeight="1" spans="1:11">
      <c r="A124" s="18" t="s">
        <v>158</v>
      </c>
      <c r="B124" s="12" t="s">
        <v>360</v>
      </c>
      <c r="C124" s="12" t="s">
        <v>358</v>
      </c>
      <c r="D124" s="12" t="s">
        <v>203</v>
      </c>
      <c r="E124" s="13">
        <v>94.5</v>
      </c>
      <c r="F124" s="13">
        <v>107.5</v>
      </c>
      <c r="G124" s="13">
        <v>202</v>
      </c>
      <c r="H124" s="14">
        <v>78.18</v>
      </c>
      <c r="I124" s="14">
        <f t="shared" si="2"/>
        <v>72.7566666666667</v>
      </c>
      <c r="J124" s="13"/>
      <c r="K124" s="13"/>
    </row>
    <row r="125" s="1" customFormat="1" customHeight="1" spans="1:11">
      <c r="A125" s="18" t="s">
        <v>158</v>
      </c>
      <c r="B125" s="12" t="s">
        <v>361</v>
      </c>
      <c r="C125" s="12" t="s">
        <v>362</v>
      </c>
      <c r="D125" s="12" t="s">
        <v>208</v>
      </c>
      <c r="E125" s="13">
        <v>94.5</v>
      </c>
      <c r="F125" s="13">
        <v>99.5</v>
      </c>
      <c r="G125" s="13">
        <v>194</v>
      </c>
      <c r="H125" s="14">
        <v>83.8</v>
      </c>
      <c r="I125" s="14">
        <f t="shared" si="2"/>
        <v>74.2333333333333</v>
      </c>
      <c r="J125" s="13" t="s">
        <v>18</v>
      </c>
      <c r="K125" s="13">
        <v>2.1</v>
      </c>
    </row>
    <row r="126" s="1" customFormat="1" customHeight="1" spans="1:11">
      <c r="A126" s="18" t="s">
        <v>158</v>
      </c>
      <c r="B126" s="12" t="s">
        <v>363</v>
      </c>
      <c r="C126" s="12" t="s">
        <v>362</v>
      </c>
      <c r="D126" s="12" t="s">
        <v>208</v>
      </c>
      <c r="E126" s="13">
        <v>93</v>
      </c>
      <c r="F126" s="13">
        <v>102.5</v>
      </c>
      <c r="G126" s="13">
        <v>195.5</v>
      </c>
      <c r="H126" s="14">
        <v>78.14</v>
      </c>
      <c r="I126" s="14">
        <f t="shared" si="2"/>
        <v>71.6533333333333</v>
      </c>
      <c r="J126" s="13"/>
      <c r="K126" s="13"/>
    </row>
    <row r="127" s="1" customFormat="1" customHeight="1" spans="1:11">
      <c r="A127" s="18" t="s">
        <v>158</v>
      </c>
      <c r="B127" s="12" t="s">
        <v>364</v>
      </c>
      <c r="C127" s="12" t="s">
        <v>362</v>
      </c>
      <c r="D127" s="12" t="s">
        <v>208</v>
      </c>
      <c r="E127" s="13">
        <v>94.5</v>
      </c>
      <c r="F127" s="13">
        <v>100</v>
      </c>
      <c r="G127" s="13">
        <v>194.5</v>
      </c>
      <c r="H127" s="14" t="s">
        <v>179</v>
      </c>
      <c r="I127" s="14" t="s">
        <v>179</v>
      </c>
      <c r="J127" s="13"/>
      <c r="K127" s="13"/>
    </row>
    <row r="128" s="1" customFormat="1" customHeight="1" spans="1:11">
      <c r="A128" s="18" t="s">
        <v>158</v>
      </c>
      <c r="B128" s="12" t="s">
        <v>365</v>
      </c>
      <c r="C128" s="12" t="s">
        <v>132</v>
      </c>
      <c r="D128" s="12" t="s">
        <v>143</v>
      </c>
      <c r="E128" s="13">
        <v>111</v>
      </c>
      <c r="F128" s="13">
        <v>104</v>
      </c>
      <c r="G128" s="13">
        <v>215</v>
      </c>
      <c r="H128" s="14">
        <v>77.38</v>
      </c>
      <c r="I128" s="14">
        <f t="shared" ref="I128:I182" si="3">G128/3*0.5+H128*0.5</f>
        <v>74.5233333333333</v>
      </c>
      <c r="J128" s="13" t="s">
        <v>18</v>
      </c>
      <c r="K128" s="13">
        <v>1.31</v>
      </c>
    </row>
    <row r="129" s="1" customFormat="1" customHeight="1" spans="1:11">
      <c r="A129" s="18" t="s">
        <v>158</v>
      </c>
      <c r="B129" s="12" t="s">
        <v>366</v>
      </c>
      <c r="C129" s="12" t="s">
        <v>132</v>
      </c>
      <c r="D129" s="12" t="s">
        <v>143</v>
      </c>
      <c r="E129" s="13">
        <v>108</v>
      </c>
      <c r="F129" s="13">
        <v>109.5</v>
      </c>
      <c r="G129" s="13">
        <v>217.5</v>
      </c>
      <c r="H129" s="14">
        <v>75.16</v>
      </c>
      <c r="I129" s="14">
        <f t="shared" si="3"/>
        <v>73.83</v>
      </c>
      <c r="J129" s="13"/>
      <c r="K129" s="13"/>
    </row>
    <row r="130" s="1" customFormat="1" customHeight="1" spans="1:11">
      <c r="A130" s="18" t="s">
        <v>158</v>
      </c>
      <c r="B130" s="12" t="s">
        <v>367</v>
      </c>
      <c r="C130" s="12" t="s">
        <v>132</v>
      </c>
      <c r="D130" s="12" t="s">
        <v>143</v>
      </c>
      <c r="E130" s="13">
        <v>105</v>
      </c>
      <c r="F130" s="13">
        <v>112.5</v>
      </c>
      <c r="G130" s="13">
        <v>217.5</v>
      </c>
      <c r="H130" s="14">
        <v>74.88</v>
      </c>
      <c r="I130" s="14">
        <f t="shared" si="3"/>
        <v>73.69</v>
      </c>
      <c r="J130" s="13"/>
      <c r="K130" s="13"/>
    </row>
    <row r="131" s="1" customFormat="1" customHeight="1" spans="1:11">
      <c r="A131" s="18" t="s">
        <v>158</v>
      </c>
      <c r="B131" s="12" t="s">
        <v>368</v>
      </c>
      <c r="C131" s="12" t="s">
        <v>369</v>
      </c>
      <c r="D131" s="12" t="s">
        <v>245</v>
      </c>
      <c r="E131" s="13">
        <v>109.5</v>
      </c>
      <c r="F131" s="13">
        <v>112.5</v>
      </c>
      <c r="G131" s="13">
        <v>222</v>
      </c>
      <c r="H131" s="14">
        <v>78.76</v>
      </c>
      <c r="I131" s="14">
        <f t="shared" si="3"/>
        <v>76.38</v>
      </c>
      <c r="J131" s="13" t="s">
        <v>18</v>
      </c>
      <c r="K131" s="13">
        <v>2.1</v>
      </c>
    </row>
    <row r="132" s="1" customFormat="1" customHeight="1" spans="1:11">
      <c r="A132" s="18" t="s">
        <v>158</v>
      </c>
      <c r="B132" s="12" t="s">
        <v>370</v>
      </c>
      <c r="C132" s="12" t="s">
        <v>369</v>
      </c>
      <c r="D132" s="12" t="s">
        <v>245</v>
      </c>
      <c r="E132" s="13">
        <v>117</v>
      </c>
      <c r="F132" s="13">
        <v>100.5</v>
      </c>
      <c r="G132" s="13">
        <v>217.5</v>
      </c>
      <c r="H132" s="14">
        <v>80.04</v>
      </c>
      <c r="I132" s="14">
        <f t="shared" si="3"/>
        <v>76.27</v>
      </c>
      <c r="J132" s="13"/>
      <c r="K132" s="13"/>
    </row>
    <row r="133" s="1" customFormat="1" customHeight="1" spans="1:11">
      <c r="A133" s="18" t="s">
        <v>158</v>
      </c>
      <c r="B133" s="12" t="s">
        <v>371</v>
      </c>
      <c r="C133" s="12" t="s">
        <v>369</v>
      </c>
      <c r="D133" s="12" t="s">
        <v>245</v>
      </c>
      <c r="E133" s="13">
        <v>111</v>
      </c>
      <c r="F133" s="13">
        <v>113</v>
      </c>
      <c r="G133" s="13">
        <v>224</v>
      </c>
      <c r="H133" s="14">
        <v>76.52</v>
      </c>
      <c r="I133" s="14">
        <f t="shared" si="3"/>
        <v>75.5933333333333</v>
      </c>
      <c r="J133" s="13"/>
      <c r="K133" s="13"/>
    </row>
    <row r="134" s="1" customFormat="1" customHeight="1" spans="1:11">
      <c r="A134" s="18" t="s">
        <v>158</v>
      </c>
      <c r="B134" s="12" t="s">
        <v>372</v>
      </c>
      <c r="C134" s="12" t="s">
        <v>373</v>
      </c>
      <c r="D134" s="12" t="s">
        <v>245</v>
      </c>
      <c r="E134" s="13">
        <v>103.5</v>
      </c>
      <c r="F134" s="13">
        <v>106</v>
      </c>
      <c r="G134" s="13">
        <v>209.5</v>
      </c>
      <c r="H134" s="14">
        <v>78.58</v>
      </c>
      <c r="I134" s="14">
        <f t="shared" si="3"/>
        <v>74.2066666666667</v>
      </c>
      <c r="J134" s="13" t="s">
        <v>18</v>
      </c>
      <c r="K134" s="13">
        <v>2.1</v>
      </c>
    </row>
    <row r="135" s="1" customFormat="1" customHeight="1" spans="1:11">
      <c r="A135" s="18" t="s">
        <v>158</v>
      </c>
      <c r="B135" s="12" t="s">
        <v>374</v>
      </c>
      <c r="C135" s="12" t="s">
        <v>373</v>
      </c>
      <c r="D135" s="12" t="s">
        <v>245</v>
      </c>
      <c r="E135" s="13">
        <v>109.5</v>
      </c>
      <c r="F135" s="13">
        <v>103</v>
      </c>
      <c r="G135" s="13">
        <v>212.5</v>
      </c>
      <c r="H135" s="14">
        <v>74.68</v>
      </c>
      <c r="I135" s="14">
        <f t="shared" si="3"/>
        <v>72.7566666666667</v>
      </c>
      <c r="J135" s="13"/>
      <c r="K135" s="13"/>
    </row>
    <row r="136" s="1" customFormat="1" customHeight="1" spans="1:11">
      <c r="A136" s="18" t="s">
        <v>158</v>
      </c>
      <c r="B136" s="12" t="s">
        <v>375</v>
      </c>
      <c r="C136" s="12" t="s">
        <v>373</v>
      </c>
      <c r="D136" s="12" t="s">
        <v>245</v>
      </c>
      <c r="E136" s="13">
        <v>111</v>
      </c>
      <c r="F136" s="13">
        <v>105</v>
      </c>
      <c r="G136" s="13">
        <v>216</v>
      </c>
      <c r="H136" s="14">
        <v>71.74</v>
      </c>
      <c r="I136" s="14">
        <f t="shared" si="3"/>
        <v>71.87</v>
      </c>
      <c r="J136" s="13"/>
      <c r="K136" s="13"/>
    </row>
    <row r="137" s="1" customFormat="1" customHeight="1" spans="1:11">
      <c r="A137" s="18" t="s">
        <v>158</v>
      </c>
      <c r="B137" s="12" t="s">
        <v>376</v>
      </c>
      <c r="C137" s="12" t="s">
        <v>373</v>
      </c>
      <c r="D137" s="12" t="s">
        <v>203</v>
      </c>
      <c r="E137" s="13">
        <v>90</v>
      </c>
      <c r="F137" s="13">
        <v>106.5</v>
      </c>
      <c r="G137" s="13">
        <v>196.5</v>
      </c>
      <c r="H137" s="14">
        <v>79.96</v>
      </c>
      <c r="I137" s="14">
        <f t="shared" si="3"/>
        <v>72.73</v>
      </c>
      <c r="J137" s="13" t="s">
        <v>18</v>
      </c>
      <c r="K137" s="13">
        <v>2.1</v>
      </c>
    </row>
    <row r="138" s="1" customFormat="1" customHeight="1" spans="1:11">
      <c r="A138" s="18" t="s">
        <v>158</v>
      </c>
      <c r="B138" s="12" t="s">
        <v>377</v>
      </c>
      <c r="C138" s="12" t="s">
        <v>373</v>
      </c>
      <c r="D138" s="12" t="s">
        <v>203</v>
      </c>
      <c r="E138" s="13">
        <v>93</v>
      </c>
      <c r="F138" s="13">
        <v>102</v>
      </c>
      <c r="G138" s="13">
        <v>195</v>
      </c>
      <c r="H138" s="14">
        <v>74.22</v>
      </c>
      <c r="I138" s="14">
        <f t="shared" si="3"/>
        <v>69.61</v>
      </c>
      <c r="J138" s="13"/>
      <c r="K138" s="13"/>
    </row>
    <row r="139" s="1" customFormat="1" customHeight="1" spans="1:11">
      <c r="A139" s="18" t="s">
        <v>158</v>
      </c>
      <c r="B139" s="12" t="s">
        <v>378</v>
      </c>
      <c r="C139" s="12" t="s">
        <v>373</v>
      </c>
      <c r="D139" s="12" t="s">
        <v>203</v>
      </c>
      <c r="E139" s="13">
        <v>93</v>
      </c>
      <c r="F139" s="13">
        <v>102.5</v>
      </c>
      <c r="G139" s="13">
        <v>195.5</v>
      </c>
      <c r="H139" s="14">
        <v>72</v>
      </c>
      <c r="I139" s="14">
        <f t="shared" si="3"/>
        <v>68.5833333333333</v>
      </c>
      <c r="J139" s="13"/>
      <c r="K139" s="13"/>
    </row>
    <row r="140" s="1" customFormat="1" customHeight="1" spans="1:11">
      <c r="A140" s="18" t="s">
        <v>158</v>
      </c>
      <c r="B140" s="12" t="s">
        <v>379</v>
      </c>
      <c r="C140" s="12" t="s">
        <v>380</v>
      </c>
      <c r="D140" s="12" t="s">
        <v>203</v>
      </c>
      <c r="E140" s="13">
        <v>115.5</v>
      </c>
      <c r="F140" s="13">
        <v>109.5</v>
      </c>
      <c r="G140" s="13">
        <v>225</v>
      </c>
      <c r="H140" s="14">
        <v>80</v>
      </c>
      <c r="I140" s="14">
        <f t="shared" si="3"/>
        <v>77.5</v>
      </c>
      <c r="J140" s="13" t="s">
        <v>18</v>
      </c>
      <c r="K140" s="13">
        <v>2.1</v>
      </c>
    </row>
    <row r="141" s="1" customFormat="1" customHeight="1" spans="1:11">
      <c r="A141" s="18" t="s">
        <v>158</v>
      </c>
      <c r="B141" s="12" t="s">
        <v>381</v>
      </c>
      <c r="C141" s="12" t="s">
        <v>380</v>
      </c>
      <c r="D141" s="12" t="s">
        <v>203</v>
      </c>
      <c r="E141" s="13">
        <v>105</v>
      </c>
      <c r="F141" s="13">
        <v>113.5</v>
      </c>
      <c r="G141" s="13">
        <v>218.5</v>
      </c>
      <c r="H141" s="14">
        <v>78.28</v>
      </c>
      <c r="I141" s="14">
        <f t="shared" si="3"/>
        <v>75.5566666666667</v>
      </c>
      <c r="J141" s="13"/>
      <c r="K141" s="13"/>
    </row>
    <row r="142" s="1" customFormat="1" customHeight="1" spans="1:11">
      <c r="A142" s="18" t="s">
        <v>158</v>
      </c>
      <c r="B142" s="12" t="s">
        <v>382</v>
      </c>
      <c r="C142" s="12" t="s">
        <v>380</v>
      </c>
      <c r="D142" s="12" t="s">
        <v>203</v>
      </c>
      <c r="E142" s="13">
        <v>103.5</v>
      </c>
      <c r="F142" s="13">
        <v>115</v>
      </c>
      <c r="G142" s="13">
        <v>218.5</v>
      </c>
      <c r="H142" s="14">
        <v>76.24</v>
      </c>
      <c r="I142" s="14">
        <f t="shared" si="3"/>
        <v>74.5366666666667</v>
      </c>
      <c r="J142" s="13"/>
      <c r="K142" s="13"/>
    </row>
    <row r="143" s="1" customFormat="1" customHeight="1" spans="1:11">
      <c r="A143" s="18" t="s">
        <v>158</v>
      </c>
      <c r="B143" s="12" t="s">
        <v>383</v>
      </c>
      <c r="C143" s="12" t="s">
        <v>380</v>
      </c>
      <c r="D143" s="12" t="s">
        <v>203</v>
      </c>
      <c r="E143" s="13">
        <v>100.5</v>
      </c>
      <c r="F143" s="13">
        <v>118.5</v>
      </c>
      <c r="G143" s="13">
        <v>219</v>
      </c>
      <c r="H143" s="14">
        <v>71.78</v>
      </c>
      <c r="I143" s="14">
        <f t="shared" si="3"/>
        <v>72.39</v>
      </c>
      <c r="J143" s="13"/>
      <c r="K143" s="13"/>
    </row>
    <row r="144" s="1" customFormat="1" customHeight="1" spans="1:11">
      <c r="A144" s="18" t="s">
        <v>158</v>
      </c>
      <c r="B144" s="12" t="s">
        <v>384</v>
      </c>
      <c r="C144" s="12" t="s">
        <v>385</v>
      </c>
      <c r="D144" s="12" t="s">
        <v>306</v>
      </c>
      <c r="E144" s="13">
        <v>105</v>
      </c>
      <c r="F144" s="13">
        <v>100.5</v>
      </c>
      <c r="G144" s="13">
        <v>205.5</v>
      </c>
      <c r="H144" s="14">
        <v>77.74</v>
      </c>
      <c r="I144" s="14">
        <f t="shared" si="3"/>
        <v>73.12</v>
      </c>
      <c r="J144" s="13" t="s">
        <v>18</v>
      </c>
      <c r="K144" s="13">
        <v>2.1</v>
      </c>
    </row>
    <row r="145" s="1" customFormat="1" customHeight="1" spans="1:11">
      <c r="A145" s="18" t="s">
        <v>158</v>
      </c>
      <c r="B145" s="12" t="s">
        <v>386</v>
      </c>
      <c r="C145" s="12" t="s">
        <v>385</v>
      </c>
      <c r="D145" s="12" t="s">
        <v>306</v>
      </c>
      <c r="E145" s="13">
        <v>103.5</v>
      </c>
      <c r="F145" s="13">
        <v>101.5</v>
      </c>
      <c r="G145" s="13">
        <v>205</v>
      </c>
      <c r="H145" s="14">
        <v>76.46</v>
      </c>
      <c r="I145" s="14">
        <f t="shared" si="3"/>
        <v>72.3966666666667</v>
      </c>
      <c r="J145" s="13"/>
      <c r="K145" s="13"/>
    </row>
    <row r="146" s="1" customFormat="1" customHeight="1" spans="1:11">
      <c r="A146" s="18" t="s">
        <v>158</v>
      </c>
      <c r="B146" s="12" t="s">
        <v>387</v>
      </c>
      <c r="C146" s="12" t="s">
        <v>385</v>
      </c>
      <c r="D146" s="12" t="s">
        <v>306</v>
      </c>
      <c r="E146" s="13">
        <v>97.5</v>
      </c>
      <c r="F146" s="13">
        <v>107.5</v>
      </c>
      <c r="G146" s="13">
        <v>205</v>
      </c>
      <c r="H146" s="14">
        <v>67.92</v>
      </c>
      <c r="I146" s="14">
        <f t="shared" si="3"/>
        <v>68.1266666666667</v>
      </c>
      <c r="J146" s="13"/>
      <c r="K146" s="13"/>
    </row>
    <row r="147" s="1" customFormat="1" customHeight="1" spans="1:11">
      <c r="A147" s="18" t="s">
        <v>158</v>
      </c>
      <c r="B147" s="12" t="s">
        <v>388</v>
      </c>
      <c r="C147" s="12" t="s">
        <v>389</v>
      </c>
      <c r="D147" s="12" t="s">
        <v>390</v>
      </c>
      <c r="E147" s="13">
        <v>103.5</v>
      </c>
      <c r="F147" s="13">
        <v>118</v>
      </c>
      <c r="G147" s="13">
        <v>221.5</v>
      </c>
      <c r="H147" s="14">
        <v>78.06</v>
      </c>
      <c r="I147" s="14">
        <f t="shared" si="3"/>
        <v>75.9466666666667</v>
      </c>
      <c r="J147" s="13" t="s">
        <v>18</v>
      </c>
      <c r="K147" s="13">
        <v>2.1</v>
      </c>
    </row>
    <row r="148" s="1" customFormat="1" customHeight="1" spans="1:11">
      <c r="A148" s="18" t="s">
        <v>158</v>
      </c>
      <c r="B148" s="12" t="s">
        <v>391</v>
      </c>
      <c r="C148" s="12" t="s">
        <v>389</v>
      </c>
      <c r="D148" s="12" t="s">
        <v>390</v>
      </c>
      <c r="E148" s="13">
        <v>109.5</v>
      </c>
      <c r="F148" s="13">
        <v>103.5</v>
      </c>
      <c r="G148" s="13">
        <v>213</v>
      </c>
      <c r="H148" s="14">
        <v>79.82</v>
      </c>
      <c r="I148" s="14">
        <f t="shared" si="3"/>
        <v>75.41</v>
      </c>
      <c r="J148" s="13"/>
      <c r="K148" s="13"/>
    </row>
    <row r="149" s="1" customFormat="1" customHeight="1" spans="1:11">
      <c r="A149" s="18" t="s">
        <v>158</v>
      </c>
      <c r="B149" s="12" t="s">
        <v>392</v>
      </c>
      <c r="C149" s="12" t="s">
        <v>389</v>
      </c>
      <c r="D149" s="12" t="s">
        <v>390</v>
      </c>
      <c r="E149" s="13">
        <v>106.5</v>
      </c>
      <c r="F149" s="13">
        <v>103</v>
      </c>
      <c r="G149" s="13">
        <v>209.5</v>
      </c>
      <c r="H149" s="14">
        <v>75.82</v>
      </c>
      <c r="I149" s="14">
        <f t="shared" si="3"/>
        <v>72.8266666666667</v>
      </c>
      <c r="J149" s="13"/>
      <c r="K149" s="13"/>
    </row>
    <row r="150" s="1" customFormat="1" customHeight="1" spans="1:11">
      <c r="A150" s="18" t="s">
        <v>158</v>
      </c>
      <c r="B150" s="12" t="s">
        <v>393</v>
      </c>
      <c r="C150" s="12" t="s">
        <v>389</v>
      </c>
      <c r="D150" s="12" t="s">
        <v>203</v>
      </c>
      <c r="E150" s="13">
        <v>94.5</v>
      </c>
      <c r="F150" s="13">
        <v>100</v>
      </c>
      <c r="G150" s="13">
        <v>194.5</v>
      </c>
      <c r="H150" s="14">
        <v>85.74</v>
      </c>
      <c r="I150" s="14">
        <f t="shared" si="3"/>
        <v>75.2866666666667</v>
      </c>
      <c r="J150" s="13" t="s">
        <v>18</v>
      </c>
      <c r="K150" s="13">
        <v>2.1</v>
      </c>
    </row>
    <row r="151" s="1" customFormat="1" customHeight="1" spans="1:11">
      <c r="A151" s="18" t="s">
        <v>158</v>
      </c>
      <c r="B151" s="12" t="s">
        <v>394</v>
      </c>
      <c r="C151" s="12" t="s">
        <v>389</v>
      </c>
      <c r="D151" s="12" t="s">
        <v>203</v>
      </c>
      <c r="E151" s="13">
        <v>91.5</v>
      </c>
      <c r="F151" s="13">
        <v>104</v>
      </c>
      <c r="G151" s="13">
        <v>195.5</v>
      </c>
      <c r="H151" s="14">
        <v>83.04</v>
      </c>
      <c r="I151" s="14">
        <f t="shared" si="3"/>
        <v>74.1033333333333</v>
      </c>
      <c r="J151" s="13"/>
      <c r="K151" s="13"/>
    </row>
    <row r="152" s="1" customFormat="1" customHeight="1" spans="1:11">
      <c r="A152" s="18" t="s">
        <v>158</v>
      </c>
      <c r="B152" s="12" t="s">
        <v>395</v>
      </c>
      <c r="C152" s="12" t="s">
        <v>389</v>
      </c>
      <c r="D152" s="12" t="s">
        <v>203</v>
      </c>
      <c r="E152" s="13">
        <v>94.5</v>
      </c>
      <c r="F152" s="13">
        <v>104</v>
      </c>
      <c r="G152" s="13">
        <v>198.5</v>
      </c>
      <c r="H152" s="14">
        <v>76.94</v>
      </c>
      <c r="I152" s="14">
        <f t="shared" si="3"/>
        <v>71.5533333333333</v>
      </c>
      <c r="J152" s="13"/>
      <c r="K152" s="13"/>
    </row>
    <row r="153" s="1" customFormat="1" customHeight="1" spans="1:11">
      <c r="A153" s="18" t="s">
        <v>396</v>
      </c>
      <c r="B153" s="12" t="s">
        <v>397</v>
      </c>
      <c r="C153" s="12" t="s">
        <v>398</v>
      </c>
      <c r="D153" s="12" t="s">
        <v>399</v>
      </c>
      <c r="E153" s="13">
        <v>96</v>
      </c>
      <c r="F153" s="13">
        <v>103.5</v>
      </c>
      <c r="G153" s="13">
        <v>199.5</v>
      </c>
      <c r="H153" s="14">
        <v>77.86</v>
      </c>
      <c r="I153" s="14">
        <f t="shared" si="3"/>
        <v>72.18</v>
      </c>
      <c r="J153" s="13" t="s">
        <v>18</v>
      </c>
      <c r="K153" s="13">
        <v>2.1</v>
      </c>
    </row>
    <row r="154" s="1" customFormat="1" customHeight="1" spans="1:11">
      <c r="A154" s="18" t="s">
        <v>396</v>
      </c>
      <c r="B154" s="12" t="s">
        <v>400</v>
      </c>
      <c r="C154" s="12" t="s">
        <v>398</v>
      </c>
      <c r="D154" s="12" t="s">
        <v>399</v>
      </c>
      <c r="E154" s="13">
        <v>94.5</v>
      </c>
      <c r="F154" s="13">
        <v>102.5</v>
      </c>
      <c r="G154" s="13">
        <v>197</v>
      </c>
      <c r="H154" s="14">
        <v>74.98</v>
      </c>
      <c r="I154" s="14">
        <f t="shared" si="3"/>
        <v>70.3233333333333</v>
      </c>
      <c r="J154" s="13"/>
      <c r="K154" s="13"/>
    </row>
    <row r="155" s="1" customFormat="1" customHeight="1" spans="1:11">
      <c r="A155" s="18" t="s">
        <v>396</v>
      </c>
      <c r="B155" s="12" t="s">
        <v>401</v>
      </c>
      <c r="C155" s="12" t="s">
        <v>398</v>
      </c>
      <c r="D155" s="12" t="s">
        <v>399</v>
      </c>
      <c r="E155" s="13">
        <v>96</v>
      </c>
      <c r="F155" s="13">
        <v>101</v>
      </c>
      <c r="G155" s="13">
        <v>197</v>
      </c>
      <c r="H155" s="14">
        <v>74.04</v>
      </c>
      <c r="I155" s="14">
        <f t="shared" si="3"/>
        <v>69.8533333333333</v>
      </c>
      <c r="J155" s="13"/>
      <c r="K155" s="13"/>
    </row>
    <row r="156" s="1" customFormat="1" customHeight="1" spans="1:245">
      <c r="A156" s="18" t="s">
        <v>396</v>
      </c>
      <c r="B156" s="12" t="s">
        <v>402</v>
      </c>
      <c r="C156" s="12" t="s">
        <v>403</v>
      </c>
      <c r="D156" s="12" t="s">
        <v>306</v>
      </c>
      <c r="E156" s="13">
        <v>100.5</v>
      </c>
      <c r="F156" s="13">
        <v>98.5</v>
      </c>
      <c r="G156" s="13">
        <v>199</v>
      </c>
      <c r="H156" s="14">
        <v>80.46</v>
      </c>
      <c r="I156" s="14">
        <f t="shared" si="3"/>
        <v>73.3966666666667</v>
      </c>
      <c r="J156" s="13" t="s">
        <v>18</v>
      </c>
      <c r="K156" s="13">
        <v>2.1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</row>
    <row r="157" s="1" customFormat="1" customHeight="1" spans="1:11">
      <c r="A157" s="18" t="s">
        <v>396</v>
      </c>
      <c r="B157" s="12" t="s">
        <v>404</v>
      </c>
      <c r="C157" s="12" t="s">
        <v>403</v>
      </c>
      <c r="D157" s="12" t="s">
        <v>306</v>
      </c>
      <c r="E157" s="13">
        <v>99</v>
      </c>
      <c r="F157" s="13">
        <v>99.5</v>
      </c>
      <c r="G157" s="13">
        <v>198.5</v>
      </c>
      <c r="H157" s="14">
        <v>76.16</v>
      </c>
      <c r="I157" s="14">
        <f t="shared" si="3"/>
        <v>71.1633333333333</v>
      </c>
      <c r="J157" s="13"/>
      <c r="K157" s="13"/>
    </row>
    <row r="158" s="1" customFormat="1" customHeight="1" spans="1:11">
      <c r="A158" s="18" t="s">
        <v>396</v>
      </c>
      <c r="B158" s="12" t="s">
        <v>405</v>
      </c>
      <c r="C158" s="12" t="s">
        <v>403</v>
      </c>
      <c r="D158" s="12" t="s">
        <v>306</v>
      </c>
      <c r="E158" s="13">
        <v>88.5</v>
      </c>
      <c r="F158" s="13">
        <v>102</v>
      </c>
      <c r="G158" s="13">
        <v>190.5</v>
      </c>
      <c r="H158" s="14">
        <v>74.24</v>
      </c>
      <c r="I158" s="14">
        <f t="shared" si="3"/>
        <v>68.87</v>
      </c>
      <c r="J158" s="13"/>
      <c r="K158" s="13"/>
    </row>
    <row r="159" s="1" customFormat="1" customHeight="1" spans="1:11">
      <c r="A159" s="18" t="s">
        <v>396</v>
      </c>
      <c r="B159" s="12" t="s">
        <v>406</v>
      </c>
      <c r="C159" s="12" t="s">
        <v>407</v>
      </c>
      <c r="D159" s="24" t="s">
        <v>408</v>
      </c>
      <c r="E159" s="13">
        <v>109.5</v>
      </c>
      <c r="F159" s="13">
        <v>108</v>
      </c>
      <c r="G159" s="13">
        <v>217.5</v>
      </c>
      <c r="H159" s="14">
        <v>77.76</v>
      </c>
      <c r="I159" s="14">
        <f t="shared" si="3"/>
        <v>75.13</v>
      </c>
      <c r="J159" s="13" t="s">
        <v>18</v>
      </c>
      <c r="K159" s="13">
        <v>2.1</v>
      </c>
    </row>
    <row r="160" s="1" customFormat="1" customHeight="1" spans="1:11">
      <c r="A160" s="18" t="s">
        <v>396</v>
      </c>
      <c r="B160" s="12" t="s">
        <v>409</v>
      </c>
      <c r="C160" s="12" t="s">
        <v>407</v>
      </c>
      <c r="D160" s="24" t="s">
        <v>408</v>
      </c>
      <c r="E160" s="13">
        <v>100.5</v>
      </c>
      <c r="F160" s="13">
        <v>110.5</v>
      </c>
      <c r="G160" s="13">
        <v>211</v>
      </c>
      <c r="H160" s="14">
        <v>77.44</v>
      </c>
      <c r="I160" s="14">
        <f t="shared" si="3"/>
        <v>73.8866666666667</v>
      </c>
      <c r="J160" s="13"/>
      <c r="K160" s="13"/>
    </row>
    <row r="161" s="1" customFormat="1" customHeight="1" spans="1:11">
      <c r="A161" s="18" t="s">
        <v>396</v>
      </c>
      <c r="B161" s="12" t="s">
        <v>410</v>
      </c>
      <c r="C161" s="12" t="s">
        <v>407</v>
      </c>
      <c r="D161" s="24" t="s">
        <v>408</v>
      </c>
      <c r="E161" s="13">
        <v>97.5</v>
      </c>
      <c r="F161" s="13">
        <v>111.5</v>
      </c>
      <c r="G161" s="13">
        <v>209</v>
      </c>
      <c r="H161" s="14">
        <v>76.68</v>
      </c>
      <c r="I161" s="14">
        <f t="shared" si="3"/>
        <v>73.1733333333333</v>
      </c>
      <c r="J161" s="13"/>
      <c r="K161" s="13"/>
    </row>
    <row r="162" s="1" customFormat="1" customHeight="1" spans="1:11">
      <c r="A162" s="18" t="s">
        <v>396</v>
      </c>
      <c r="B162" s="12" t="s">
        <v>411</v>
      </c>
      <c r="C162" s="12" t="s">
        <v>412</v>
      </c>
      <c r="D162" s="12" t="s">
        <v>203</v>
      </c>
      <c r="E162" s="13">
        <v>94.5</v>
      </c>
      <c r="F162" s="13">
        <v>106</v>
      </c>
      <c r="G162" s="13">
        <v>200.5</v>
      </c>
      <c r="H162" s="14">
        <v>79.96</v>
      </c>
      <c r="I162" s="14">
        <f t="shared" si="3"/>
        <v>73.3966666666667</v>
      </c>
      <c r="J162" s="13" t="s">
        <v>18</v>
      </c>
      <c r="K162" s="13">
        <v>2.1</v>
      </c>
    </row>
    <row r="163" s="1" customFormat="1" customHeight="1" spans="1:11">
      <c r="A163" s="18" t="s">
        <v>396</v>
      </c>
      <c r="B163" s="12" t="s">
        <v>413</v>
      </c>
      <c r="C163" s="12" t="s">
        <v>412</v>
      </c>
      <c r="D163" s="12" t="s">
        <v>203</v>
      </c>
      <c r="E163" s="13">
        <v>103.5</v>
      </c>
      <c r="F163" s="13">
        <v>101</v>
      </c>
      <c r="G163" s="13">
        <v>204.5</v>
      </c>
      <c r="H163" s="14">
        <v>76.14</v>
      </c>
      <c r="I163" s="14">
        <f t="shared" si="3"/>
        <v>72.1533333333333</v>
      </c>
      <c r="J163" s="13"/>
      <c r="K163" s="13"/>
    </row>
    <row r="164" s="1" customFormat="1" customHeight="1" spans="1:11">
      <c r="A164" s="18" t="s">
        <v>396</v>
      </c>
      <c r="B164" s="12" t="s">
        <v>414</v>
      </c>
      <c r="C164" s="12" t="s">
        <v>412</v>
      </c>
      <c r="D164" s="12" t="s">
        <v>203</v>
      </c>
      <c r="E164" s="13">
        <v>97.5</v>
      </c>
      <c r="F164" s="13">
        <v>105.5</v>
      </c>
      <c r="G164" s="13">
        <v>203</v>
      </c>
      <c r="H164" s="14">
        <v>75.26</v>
      </c>
      <c r="I164" s="14">
        <f t="shared" si="3"/>
        <v>71.4633333333333</v>
      </c>
      <c r="J164" s="13"/>
      <c r="K164" s="13"/>
    </row>
    <row r="165" s="1" customFormat="1" customHeight="1" spans="1:11">
      <c r="A165" s="18" t="s">
        <v>396</v>
      </c>
      <c r="B165" s="12" t="s">
        <v>415</v>
      </c>
      <c r="C165" s="12" t="s">
        <v>416</v>
      </c>
      <c r="D165" s="12" t="s">
        <v>203</v>
      </c>
      <c r="E165" s="13">
        <v>105</v>
      </c>
      <c r="F165" s="13">
        <v>97</v>
      </c>
      <c r="G165" s="13">
        <v>202</v>
      </c>
      <c r="H165" s="14">
        <v>78.96</v>
      </c>
      <c r="I165" s="14">
        <f t="shared" si="3"/>
        <v>73.1466666666667</v>
      </c>
      <c r="J165" s="13" t="s">
        <v>18</v>
      </c>
      <c r="K165" s="13">
        <v>2.1</v>
      </c>
    </row>
    <row r="166" s="1" customFormat="1" customHeight="1" spans="1:11">
      <c r="A166" s="18" t="s">
        <v>396</v>
      </c>
      <c r="B166" s="12" t="s">
        <v>417</v>
      </c>
      <c r="C166" s="12" t="s">
        <v>416</v>
      </c>
      <c r="D166" s="12" t="s">
        <v>203</v>
      </c>
      <c r="E166" s="13">
        <v>105</v>
      </c>
      <c r="F166" s="13">
        <v>101.5</v>
      </c>
      <c r="G166" s="13">
        <v>206.5</v>
      </c>
      <c r="H166" s="14">
        <v>77.06</v>
      </c>
      <c r="I166" s="14">
        <f t="shared" si="3"/>
        <v>72.9466666666667</v>
      </c>
      <c r="J166" s="13"/>
      <c r="K166" s="13"/>
    </row>
    <row r="167" s="1" customFormat="1" customHeight="1" spans="1:11">
      <c r="A167" s="18" t="s">
        <v>396</v>
      </c>
      <c r="B167" s="12" t="s">
        <v>418</v>
      </c>
      <c r="C167" s="12" t="s">
        <v>416</v>
      </c>
      <c r="D167" s="12" t="s">
        <v>203</v>
      </c>
      <c r="E167" s="13">
        <v>99</v>
      </c>
      <c r="F167" s="13">
        <v>101</v>
      </c>
      <c r="G167" s="13">
        <v>200</v>
      </c>
      <c r="H167" s="14">
        <v>75.64</v>
      </c>
      <c r="I167" s="14">
        <f t="shared" si="3"/>
        <v>71.1533333333333</v>
      </c>
      <c r="J167" s="13"/>
      <c r="K167" s="13"/>
    </row>
    <row r="168" s="1" customFormat="1" customHeight="1" spans="1:11">
      <c r="A168" s="18" t="s">
        <v>396</v>
      </c>
      <c r="B168" s="12" t="s">
        <v>419</v>
      </c>
      <c r="C168" s="12" t="s">
        <v>420</v>
      </c>
      <c r="D168" s="12" t="s">
        <v>203</v>
      </c>
      <c r="E168" s="13">
        <v>100.5</v>
      </c>
      <c r="F168" s="13">
        <v>103</v>
      </c>
      <c r="G168" s="13">
        <v>203.5</v>
      </c>
      <c r="H168" s="14">
        <v>81.7</v>
      </c>
      <c r="I168" s="14">
        <f t="shared" si="3"/>
        <v>74.7666666666667</v>
      </c>
      <c r="J168" s="13" t="s">
        <v>18</v>
      </c>
      <c r="K168" s="13">
        <v>2.1</v>
      </c>
    </row>
    <row r="169" s="1" customFormat="1" customHeight="1" spans="1:245">
      <c r="A169" s="18" t="s">
        <v>396</v>
      </c>
      <c r="B169" s="12" t="s">
        <v>421</v>
      </c>
      <c r="C169" s="12" t="s">
        <v>420</v>
      </c>
      <c r="D169" s="12" t="s">
        <v>203</v>
      </c>
      <c r="E169" s="13">
        <v>103.5</v>
      </c>
      <c r="F169" s="13">
        <v>102</v>
      </c>
      <c r="G169" s="13">
        <v>205.5</v>
      </c>
      <c r="H169" s="14">
        <v>78.56</v>
      </c>
      <c r="I169" s="14">
        <f t="shared" si="3"/>
        <v>73.53</v>
      </c>
      <c r="J169" s="13"/>
      <c r="K169" s="13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</row>
    <row r="170" s="1" customFormat="1" customHeight="1" spans="1:11">
      <c r="A170" s="18" t="s">
        <v>396</v>
      </c>
      <c r="B170" s="12" t="s">
        <v>422</v>
      </c>
      <c r="C170" s="12" t="s">
        <v>420</v>
      </c>
      <c r="D170" s="12" t="s">
        <v>203</v>
      </c>
      <c r="E170" s="13">
        <v>102</v>
      </c>
      <c r="F170" s="13">
        <v>107</v>
      </c>
      <c r="G170" s="13">
        <v>209</v>
      </c>
      <c r="H170" s="14">
        <v>77.3</v>
      </c>
      <c r="I170" s="14">
        <f t="shared" si="3"/>
        <v>73.4833333333333</v>
      </c>
      <c r="J170" s="13"/>
      <c r="K170" s="13"/>
    </row>
    <row r="171" s="1" customFormat="1" customHeight="1" spans="1:11">
      <c r="A171" s="18" t="s">
        <v>396</v>
      </c>
      <c r="B171" s="12" t="s">
        <v>423</v>
      </c>
      <c r="C171" s="12" t="s">
        <v>424</v>
      </c>
      <c r="D171" s="12" t="s">
        <v>425</v>
      </c>
      <c r="E171" s="13">
        <v>105</v>
      </c>
      <c r="F171" s="13">
        <v>118</v>
      </c>
      <c r="G171" s="13">
        <v>223</v>
      </c>
      <c r="H171" s="14">
        <v>76.2</v>
      </c>
      <c r="I171" s="14">
        <f t="shared" si="3"/>
        <v>75.2666666666667</v>
      </c>
      <c r="J171" s="13" t="s">
        <v>18</v>
      </c>
      <c r="K171" s="13">
        <v>1.31</v>
      </c>
    </row>
    <row r="172" s="1" customFormat="1" customHeight="1" spans="1:245">
      <c r="A172" s="18" t="s">
        <v>396</v>
      </c>
      <c r="B172" s="12" t="s">
        <v>426</v>
      </c>
      <c r="C172" s="12" t="s">
        <v>424</v>
      </c>
      <c r="D172" s="12" t="s">
        <v>425</v>
      </c>
      <c r="E172" s="12">
        <v>90</v>
      </c>
      <c r="F172" s="12">
        <v>115</v>
      </c>
      <c r="G172" s="12">
        <v>205</v>
      </c>
      <c r="H172" s="14">
        <v>80.6</v>
      </c>
      <c r="I172" s="14">
        <f t="shared" si="3"/>
        <v>74.4666666666667</v>
      </c>
      <c r="J172" s="12"/>
      <c r="K172" s="2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</row>
    <row r="173" s="1" customFormat="1" customHeight="1" spans="1:245">
      <c r="A173" s="18" t="s">
        <v>396</v>
      </c>
      <c r="B173" s="12" t="s">
        <v>427</v>
      </c>
      <c r="C173" s="12" t="s">
        <v>424</v>
      </c>
      <c r="D173" s="12" t="s">
        <v>425</v>
      </c>
      <c r="E173" s="12">
        <v>93</v>
      </c>
      <c r="F173" s="12">
        <v>105.5</v>
      </c>
      <c r="G173" s="12">
        <v>198.5</v>
      </c>
      <c r="H173" s="14">
        <v>74.84</v>
      </c>
      <c r="I173" s="14">
        <f t="shared" si="3"/>
        <v>70.5033333333333</v>
      </c>
      <c r="J173" s="12"/>
      <c r="K173" s="2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</row>
    <row r="174" s="1" customFormat="1" customHeight="1" spans="1:11">
      <c r="A174" s="18" t="s">
        <v>396</v>
      </c>
      <c r="B174" s="12" t="s">
        <v>428</v>
      </c>
      <c r="C174" s="12" t="s">
        <v>429</v>
      </c>
      <c r="D174" s="12" t="s">
        <v>273</v>
      </c>
      <c r="E174" s="13">
        <v>96</v>
      </c>
      <c r="F174" s="13">
        <v>102.5</v>
      </c>
      <c r="G174" s="13">
        <v>198.5</v>
      </c>
      <c r="H174" s="14">
        <v>78.58</v>
      </c>
      <c r="I174" s="14">
        <f t="shared" si="3"/>
        <v>72.3733333333333</v>
      </c>
      <c r="J174" s="13" t="s">
        <v>18</v>
      </c>
      <c r="K174" s="13">
        <v>2.1</v>
      </c>
    </row>
    <row r="175" s="1" customFormat="1" customHeight="1" spans="1:11">
      <c r="A175" s="18" t="s">
        <v>396</v>
      </c>
      <c r="B175" s="12" t="s">
        <v>430</v>
      </c>
      <c r="C175" s="12" t="s">
        <v>429</v>
      </c>
      <c r="D175" s="12" t="s">
        <v>273</v>
      </c>
      <c r="E175" s="13">
        <v>94.5</v>
      </c>
      <c r="F175" s="13">
        <v>105</v>
      </c>
      <c r="G175" s="13">
        <v>199.5</v>
      </c>
      <c r="H175" s="14">
        <v>73.56</v>
      </c>
      <c r="I175" s="14">
        <f t="shared" si="3"/>
        <v>70.03</v>
      </c>
      <c r="J175" s="13"/>
      <c r="K175" s="13"/>
    </row>
    <row r="176" s="1" customFormat="1" customHeight="1" spans="1:11">
      <c r="A176" s="18" t="s">
        <v>396</v>
      </c>
      <c r="B176" s="12" t="s">
        <v>431</v>
      </c>
      <c r="C176" s="12" t="s">
        <v>429</v>
      </c>
      <c r="D176" s="12" t="s">
        <v>273</v>
      </c>
      <c r="E176" s="13">
        <v>96</v>
      </c>
      <c r="F176" s="13">
        <v>100</v>
      </c>
      <c r="G176" s="13">
        <v>196</v>
      </c>
      <c r="H176" s="14">
        <v>73.14</v>
      </c>
      <c r="I176" s="14">
        <f t="shared" si="3"/>
        <v>69.2366666666667</v>
      </c>
      <c r="J176" s="13"/>
      <c r="K176" s="13"/>
    </row>
    <row r="177" s="1" customFormat="1" customHeight="1" spans="1:11">
      <c r="A177" s="18" t="s">
        <v>396</v>
      </c>
      <c r="B177" s="12" t="s">
        <v>432</v>
      </c>
      <c r="C177" s="12" t="s">
        <v>433</v>
      </c>
      <c r="D177" s="12" t="s">
        <v>425</v>
      </c>
      <c r="E177" s="13">
        <v>106.5</v>
      </c>
      <c r="F177" s="13">
        <v>114.5</v>
      </c>
      <c r="G177" s="13">
        <v>221</v>
      </c>
      <c r="H177" s="14">
        <v>78.74</v>
      </c>
      <c r="I177" s="14">
        <f t="shared" si="3"/>
        <v>76.2033333333333</v>
      </c>
      <c r="J177" s="13" t="s">
        <v>18</v>
      </c>
      <c r="K177" s="13">
        <v>1.31</v>
      </c>
    </row>
    <row r="178" s="1" customFormat="1" customHeight="1" spans="1:245">
      <c r="A178" s="18" t="s">
        <v>396</v>
      </c>
      <c r="B178" s="12" t="s">
        <v>434</v>
      </c>
      <c r="C178" s="12" t="s">
        <v>433</v>
      </c>
      <c r="D178" s="12" t="s">
        <v>425</v>
      </c>
      <c r="E178" s="13">
        <v>109.5</v>
      </c>
      <c r="F178" s="13">
        <v>109</v>
      </c>
      <c r="G178" s="13">
        <v>218.5</v>
      </c>
      <c r="H178" s="14">
        <v>77.88</v>
      </c>
      <c r="I178" s="14">
        <f t="shared" si="3"/>
        <v>75.3566666666667</v>
      </c>
      <c r="J178" s="13"/>
      <c r="K178" s="13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</row>
    <row r="179" s="1" customFormat="1" customHeight="1" spans="1:11">
      <c r="A179" s="18" t="s">
        <v>396</v>
      </c>
      <c r="B179" s="12" t="s">
        <v>435</v>
      </c>
      <c r="C179" s="12" t="s">
        <v>433</v>
      </c>
      <c r="D179" s="12" t="s">
        <v>425</v>
      </c>
      <c r="E179" s="13">
        <v>97.5</v>
      </c>
      <c r="F179" s="13">
        <v>111.5</v>
      </c>
      <c r="G179" s="13">
        <v>209</v>
      </c>
      <c r="H179" s="14">
        <v>76.88</v>
      </c>
      <c r="I179" s="14">
        <f t="shared" si="3"/>
        <v>73.2733333333333</v>
      </c>
      <c r="J179" s="13"/>
      <c r="K179" s="13"/>
    </row>
    <row r="180" s="1" customFormat="1" customHeight="1" spans="1:11">
      <c r="A180" s="18" t="s">
        <v>396</v>
      </c>
      <c r="B180" s="12" t="s">
        <v>436</v>
      </c>
      <c r="C180" s="12" t="s">
        <v>437</v>
      </c>
      <c r="D180" s="12" t="s">
        <v>208</v>
      </c>
      <c r="E180" s="13">
        <v>115.5</v>
      </c>
      <c r="F180" s="13">
        <v>117.5</v>
      </c>
      <c r="G180" s="13">
        <v>233</v>
      </c>
      <c r="H180" s="14">
        <v>80.16</v>
      </c>
      <c r="I180" s="14">
        <f t="shared" si="3"/>
        <v>78.9133333333333</v>
      </c>
      <c r="J180" s="13" t="s">
        <v>18</v>
      </c>
      <c r="K180" s="13">
        <v>2.1</v>
      </c>
    </row>
    <row r="181" s="1" customFormat="1" customHeight="1" spans="1:11">
      <c r="A181" s="18" t="s">
        <v>396</v>
      </c>
      <c r="B181" s="12" t="s">
        <v>438</v>
      </c>
      <c r="C181" s="12" t="s">
        <v>437</v>
      </c>
      <c r="D181" s="12" t="s">
        <v>208</v>
      </c>
      <c r="E181" s="13">
        <v>102</v>
      </c>
      <c r="F181" s="13">
        <v>129.5</v>
      </c>
      <c r="G181" s="13">
        <v>231.5</v>
      </c>
      <c r="H181" s="14">
        <v>76.8</v>
      </c>
      <c r="I181" s="14">
        <f t="shared" si="3"/>
        <v>76.9833333333333</v>
      </c>
      <c r="J181" s="13"/>
      <c r="K181" s="13"/>
    </row>
    <row r="182" s="1" customFormat="1" customHeight="1" spans="1:11">
      <c r="A182" s="18" t="s">
        <v>396</v>
      </c>
      <c r="B182" s="12" t="s">
        <v>439</v>
      </c>
      <c r="C182" s="12" t="s">
        <v>437</v>
      </c>
      <c r="D182" s="12" t="s">
        <v>208</v>
      </c>
      <c r="E182" s="13">
        <v>111</v>
      </c>
      <c r="F182" s="13">
        <v>116</v>
      </c>
      <c r="G182" s="13">
        <v>227</v>
      </c>
      <c r="H182" s="14">
        <v>76.66</v>
      </c>
      <c r="I182" s="14">
        <f t="shared" si="3"/>
        <v>76.1633333333333</v>
      </c>
      <c r="J182" s="13"/>
      <c r="K182" s="13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1.27</vt:lpstr>
      <vt:lpstr>1.28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Gerred</cp:lastModifiedBy>
  <dcterms:created xsi:type="dcterms:W3CDTF">2024-01-28T07:27:00Z</dcterms:created>
  <dcterms:modified xsi:type="dcterms:W3CDTF">2024-01-29T02:54:14Z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A1DCD83D08AC4666A2C32539E427C525_11</vt:lpwstr>
  </property>
  <property fmtid="{D5CDD505-2E9C-101B-9397-08002B2CF9AE}" pid="3" name="KSOProductBuildVer">
    <vt:lpwstr>2052-12.1.0.16120</vt:lpwstr>
  </property>
</Properties>
</file>