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<sst xmlns="http://schemas.openxmlformats.org/spreadsheetml/2006/main" count="658" uniqueCount="275">
  <si>
    <t>渝北区2024年公开考试录用公务员
笔试、面试和总成绩公布表</t>
  </si>
  <si>
    <t xml:space="preserve">        根据公告规定，我区组织开展了笔试、面试工作，现将参加笔试、面试人员的各项成绩公布如下：</t>
  </si>
  <si>
    <t>招录单位</t>
  </si>
  <si>
    <t>报考职位</t>
  </si>
  <si>
    <t>考生
姓名</t>
  </si>
  <si>
    <t>所学专业</t>
  </si>
  <si>
    <t>笔试成绩</t>
  </si>
  <si>
    <t>面试成绩</t>
  </si>
  <si>
    <t>折算后总成绩</t>
  </si>
  <si>
    <t>按职位排序（名次）</t>
  </si>
  <si>
    <t>行测成绩</t>
  </si>
  <si>
    <t>申论成绩</t>
  </si>
  <si>
    <t>合计</t>
  </si>
  <si>
    <t>渝北区镇机关</t>
  </si>
  <si>
    <t>综合管理职位1</t>
  </si>
  <si>
    <t>张津瑞</t>
  </si>
  <si>
    <t>交通管理工程</t>
  </si>
  <si>
    <t>叶坤林</t>
  </si>
  <si>
    <t>心理健康教育</t>
  </si>
  <si>
    <t>刘嵘生</t>
  </si>
  <si>
    <t>大数据管理与应用</t>
  </si>
  <si>
    <t>李嘉俊</t>
  </si>
  <si>
    <t>生态学</t>
  </si>
  <si>
    <t>黄习尧</t>
  </si>
  <si>
    <t>侦查学</t>
  </si>
  <si>
    <t>冉子昂</t>
  </si>
  <si>
    <t>勘查技术与工程</t>
  </si>
  <si>
    <t>缺考</t>
  </si>
  <si>
    <t>综合管理职位2</t>
  </si>
  <si>
    <t>刘宇欣</t>
  </si>
  <si>
    <t>园林</t>
  </si>
  <si>
    <t>1</t>
  </si>
  <si>
    <t>肖圆愿</t>
  </si>
  <si>
    <t>应用心理</t>
  </si>
  <si>
    <t>2</t>
  </si>
  <si>
    <t>王楠萱</t>
  </si>
  <si>
    <t>数据警务技术</t>
  </si>
  <si>
    <t>3</t>
  </si>
  <si>
    <t>城镇建设职位1</t>
  </si>
  <si>
    <t>有维</t>
  </si>
  <si>
    <t>风景园林</t>
  </si>
  <si>
    <t>蔡鹏</t>
  </si>
  <si>
    <t>蔡袁浩</t>
  </si>
  <si>
    <t>给排水科学与工程</t>
  </si>
  <si>
    <t>淡攀程</t>
  </si>
  <si>
    <t>土木工程</t>
  </si>
  <si>
    <t>4</t>
  </si>
  <si>
    <t>刘翔宇</t>
  </si>
  <si>
    <t>5</t>
  </si>
  <si>
    <t>火补子日</t>
  </si>
  <si>
    <t>6</t>
  </si>
  <si>
    <t>城镇建设职位2</t>
  </si>
  <si>
    <t>秦靖云</t>
  </si>
  <si>
    <t>建筑环境与能源应用工程</t>
  </si>
  <si>
    <t>张柯源</t>
  </si>
  <si>
    <t>李佳雨</t>
  </si>
  <si>
    <t>财务管理职位1</t>
  </si>
  <si>
    <t>张峨</t>
  </si>
  <si>
    <t>财务管理</t>
  </si>
  <si>
    <t>李焱</t>
  </si>
  <si>
    <t>会计学</t>
  </si>
  <si>
    <t>彭明航</t>
  </si>
  <si>
    <t>冯一航</t>
  </si>
  <si>
    <t>周涛</t>
  </si>
  <si>
    <t>审计学</t>
  </si>
  <si>
    <t>财务管理职位2</t>
  </si>
  <si>
    <t>谭宗堰</t>
  </si>
  <si>
    <t>资产评估</t>
  </si>
  <si>
    <t>倪秦怡</t>
  </si>
  <si>
    <t>审计</t>
  </si>
  <si>
    <t>陈小雪</t>
  </si>
  <si>
    <t>渝北区街道机关</t>
  </si>
  <si>
    <t>城市建设职位1</t>
  </si>
  <si>
    <t>陈一家</t>
  </si>
  <si>
    <t>李焌丙</t>
  </si>
  <si>
    <t>建筑学</t>
  </si>
  <si>
    <t>周庭宇</t>
  </si>
  <si>
    <t>雷金橙</t>
  </si>
  <si>
    <t>城市地下空间工程</t>
  </si>
  <si>
    <t>肖淏元</t>
  </si>
  <si>
    <t>杜思睿</t>
  </si>
  <si>
    <t>城市建设职位2</t>
  </si>
  <si>
    <t>韩芸佳</t>
  </si>
  <si>
    <t>刘妍</t>
  </si>
  <si>
    <t>赖馨</t>
  </si>
  <si>
    <t>城乡规划学</t>
  </si>
  <si>
    <t>基层智治职位1</t>
  </si>
  <si>
    <t>吴宇</t>
  </si>
  <si>
    <t>电路与系统</t>
  </si>
  <si>
    <t>张道远</t>
  </si>
  <si>
    <t>光电信息科学与工程</t>
  </si>
  <si>
    <t>王童</t>
  </si>
  <si>
    <t>电子科学与技术</t>
  </si>
  <si>
    <t>唐琪淋</t>
  </si>
  <si>
    <t>电子信息</t>
  </si>
  <si>
    <t>任卓然</t>
  </si>
  <si>
    <t>计算机技术</t>
  </si>
  <si>
    <t>兰松</t>
  </si>
  <si>
    <t>数据科学与大数据技术</t>
  </si>
  <si>
    <t>基层智治职位2</t>
  </si>
  <si>
    <t>汪思羽</t>
  </si>
  <si>
    <t>软件工程</t>
  </si>
  <si>
    <t>刘曦涵</t>
  </si>
  <si>
    <t>通信工程</t>
  </si>
  <si>
    <t>唐灿</t>
  </si>
  <si>
    <t>信息与通信工程</t>
  </si>
  <si>
    <t>康代杰</t>
  </si>
  <si>
    <t>汉语言文学</t>
  </si>
  <si>
    <t>田伟</t>
  </si>
  <si>
    <t>应用化学</t>
  </si>
  <si>
    <t>杨永来</t>
  </si>
  <si>
    <t>冉浩田</t>
  </si>
  <si>
    <t>工商管理</t>
  </si>
  <si>
    <t>邹童</t>
  </si>
  <si>
    <t>胡释如</t>
  </si>
  <si>
    <t>计算机科学与技术</t>
  </si>
  <si>
    <t>李嘉庭</t>
  </si>
  <si>
    <t>石油与天然气工程</t>
  </si>
  <si>
    <t>渝北区双龙湖街道办事处</t>
  </si>
  <si>
    <t>城市建设职位</t>
  </si>
  <si>
    <t>邓超</t>
  </si>
  <si>
    <t>工程管理</t>
  </si>
  <si>
    <t>谭菁杰</t>
  </si>
  <si>
    <t>刘雨季</t>
  </si>
  <si>
    <t>土木工程（岩土工程）</t>
  </si>
  <si>
    <t>渝北区军队离休退休干部服务管理中心（参照）</t>
  </si>
  <si>
    <t>综合管理职位</t>
  </si>
  <si>
    <t>李沪莉</t>
  </si>
  <si>
    <t>法学</t>
  </si>
  <si>
    <t>邬涵</t>
  </si>
  <si>
    <t>毕维</t>
  </si>
  <si>
    <t>税收学</t>
  </si>
  <si>
    <t>川渝高竹新区管理委员会</t>
  </si>
  <si>
    <t>张梦阳</t>
  </si>
  <si>
    <t>余元</t>
  </si>
  <si>
    <t>土木工程（桥梁工程）</t>
  </si>
  <si>
    <t>余梽源</t>
  </si>
  <si>
    <t>环境工程</t>
  </si>
  <si>
    <t>张林</t>
  </si>
  <si>
    <t>刘迪一</t>
  </si>
  <si>
    <t>信息安全（IEEE试点班）</t>
  </si>
  <si>
    <t>段静雯</t>
  </si>
  <si>
    <t>渝北区发展和改革委员会</t>
  </si>
  <si>
    <t>经济管理职位1</t>
  </si>
  <si>
    <t>张凯</t>
  </si>
  <si>
    <t>区域经济学</t>
  </si>
  <si>
    <t>张卓尔</t>
  </si>
  <si>
    <t>金融</t>
  </si>
  <si>
    <t>郝登尧</t>
  </si>
  <si>
    <t>理论经济学</t>
  </si>
  <si>
    <t>经济管理职位2</t>
  </si>
  <si>
    <t>杨毓婕</t>
  </si>
  <si>
    <t>应用经济学</t>
  </si>
  <si>
    <t>陈星竹</t>
  </si>
  <si>
    <t>程曼</t>
  </si>
  <si>
    <t>金融学</t>
  </si>
  <si>
    <t>渝北区交通局</t>
  </si>
  <si>
    <t>规划建设职位</t>
  </si>
  <si>
    <t>郑海龙</t>
  </si>
  <si>
    <t>交通运输规划与管理</t>
  </si>
  <si>
    <t>任子宸</t>
  </si>
  <si>
    <t>交通运输工程</t>
  </si>
  <si>
    <t>周映璨</t>
  </si>
  <si>
    <t>建筑与土木工程</t>
  </si>
  <si>
    <t>渝北区经济和信息化委员会</t>
  </si>
  <si>
    <t>陈圣勇</t>
  </si>
  <si>
    <t>机械工程</t>
  </si>
  <si>
    <t>温馨</t>
  </si>
  <si>
    <t>信号与信息处理</t>
  </si>
  <si>
    <t>陈鑫</t>
  </si>
  <si>
    <t>控制科学与工程</t>
  </si>
  <si>
    <t>渝北区商务委员会</t>
  </si>
  <si>
    <t>商务管理职位</t>
  </si>
  <si>
    <t>谢炎泽</t>
  </si>
  <si>
    <t>罗垚</t>
  </si>
  <si>
    <t>旅游管理</t>
  </si>
  <si>
    <t>李铭宇</t>
  </si>
  <si>
    <t>渝北区卫生健康委员会</t>
  </si>
  <si>
    <t>医政管理职位</t>
  </si>
  <si>
    <t>王宸浩</t>
  </si>
  <si>
    <t>儿科学</t>
  </si>
  <si>
    <t>张重</t>
  </si>
  <si>
    <t>外科学</t>
  </si>
  <si>
    <t>伍秀林</t>
  </si>
  <si>
    <t>劳动卫生与环境卫生学</t>
  </si>
  <si>
    <t>财务管理职位</t>
  </si>
  <si>
    <t>谭钦华</t>
  </si>
  <si>
    <t>陆超</t>
  </si>
  <si>
    <t>游冬奇</t>
  </si>
  <si>
    <t>渝北区国库集中支付中心（参照）</t>
  </si>
  <si>
    <t>蔡友太</t>
  </si>
  <si>
    <t>政治经济学</t>
  </si>
  <si>
    <t>陈祉宏</t>
  </si>
  <si>
    <t>张霞飞</t>
  </si>
  <si>
    <t>金融学(国际金融方向)</t>
  </si>
  <si>
    <t>渝北区财政预算编审中心(参照)</t>
  </si>
  <si>
    <t>陶艺佳</t>
  </si>
  <si>
    <t>会计学（ACCA）</t>
  </si>
  <si>
    <t>龚敏</t>
  </si>
  <si>
    <t>熊瑗君</t>
  </si>
  <si>
    <t>经济学</t>
  </si>
  <si>
    <t>渝北区社会保险事务中心（参照）</t>
  </si>
  <si>
    <t>吕文迪</t>
  </si>
  <si>
    <t>税务</t>
  </si>
  <si>
    <t>蒋蕊</t>
  </si>
  <si>
    <t>程晶艳</t>
  </si>
  <si>
    <t>渝北区就业和人才中心（参照）</t>
  </si>
  <si>
    <t>向娜</t>
  </si>
  <si>
    <t>钟雨</t>
  </si>
  <si>
    <t>柯桂宏</t>
  </si>
  <si>
    <t>渝北区社会经济调查队（参照）</t>
  </si>
  <si>
    <t>统计调查职位</t>
  </si>
  <si>
    <t>徐新竺</t>
  </si>
  <si>
    <t>数学与应用数学</t>
  </si>
  <si>
    <t>杨宇璐</t>
  </si>
  <si>
    <t>应用统计</t>
  </si>
  <si>
    <t>骆兴</t>
  </si>
  <si>
    <t>数学与应用数学(师范)</t>
  </si>
  <si>
    <t>渝北区司法局</t>
  </si>
  <si>
    <t>乔熙</t>
  </si>
  <si>
    <t>徐嘉宏</t>
  </si>
  <si>
    <t>刘汉</t>
  </si>
  <si>
    <t>法律（非法学）</t>
  </si>
  <si>
    <t>陈心怡</t>
  </si>
  <si>
    <t>严心一</t>
  </si>
  <si>
    <t>知识产权</t>
  </si>
  <si>
    <t>刘君君</t>
  </si>
  <si>
    <t>渝北区文化和旅游发展委员会</t>
  </si>
  <si>
    <t>王艺玮</t>
  </si>
  <si>
    <t>国际经济与贸易</t>
  </si>
  <si>
    <t>曾怡</t>
  </si>
  <si>
    <t>王启祥</t>
  </si>
  <si>
    <t>治安学</t>
  </si>
  <si>
    <t>渝北区信访办公室</t>
  </si>
  <si>
    <t>信访维稳职位</t>
  </si>
  <si>
    <t>吕璨</t>
  </si>
  <si>
    <t>龚诗韵</t>
  </si>
  <si>
    <t>邓丽萍</t>
  </si>
  <si>
    <t>渝北区林业局</t>
  </si>
  <si>
    <t>林业管理职位</t>
  </si>
  <si>
    <t>黄雪峰</t>
  </si>
  <si>
    <t>张婷</t>
  </si>
  <si>
    <t>蒋睿</t>
  </si>
  <si>
    <t>农业资源与环境</t>
  </si>
  <si>
    <t>渝北区生态环境保护综合行政执法支队（参照）</t>
  </si>
  <si>
    <t>生态环境执法职位1</t>
  </si>
  <si>
    <t>汪腾</t>
  </si>
  <si>
    <t>胥鸿崭</t>
  </si>
  <si>
    <t>陈相乐</t>
  </si>
  <si>
    <t>资源与环境</t>
  </si>
  <si>
    <t>生态环境执法职位2</t>
  </si>
  <si>
    <t>王佩琳</t>
  </si>
  <si>
    <t>曹贝贝</t>
  </si>
  <si>
    <t>李佳</t>
  </si>
  <si>
    <t>环境科学</t>
  </si>
  <si>
    <t>渝北区城市管理综合行政执法支队（参照）</t>
  </si>
  <si>
    <t>数字化城市管理职位</t>
  </si>
  <si>
    <t>张川</t>
  </si>
  <si>
    <t>集成电路设计与集成系统</t>
  </si>
  <si>
    <t>李弘扬</t>
  </si>
  <si>
    <t>电子信息工程</t>
  </si>
  <si>
    <t>李敏</t>
  </si>
  <si>
    <t>解彬彬</t>
  </si>
  <si>
    <t>张煜涵</t>
  </si>
  <si>
    <t>陈亚平</t>
  </si>
  <si>
    <t>渝北区农业综合行政执法支队（参照）</t>
  </si>
  <si>
    <t>农业执法职位1</t>
  </si>
  <si>
    <t>肖乐天</t>
  </si>
  <si>
    <t>罗易轩</t>
  </si>
  <si>
    <t>刘苑洁</t>
  </si>
  <si>
    <t>农业执法职位2</t>
  </si>
  <si>
    <t>刘杨铭</t>
  </si>
  <si>
    <t>李昱璇</t>
  </si>
  <si>
    <t>梁恒</t>
  </si>
  <si>
    <t>注：总成绩计算公式为：总成绩=笔试合计成绩÷2×50%+面试成绩×50%。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</si>
</sst>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;[Red]0.00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000000"/>
      <name val="方正小标宋_GBK"/>
      <charset val="134"/>
    </font>
    <font>
      <sz val="14"/>
      <color rgb="FF000000"/>
      <name val="方正楷体_GBK"/>
      <charset val="134"/>
    </font>
    <font>
      <sz val="22"/>
      <color rgb="FF000000"/>
      <name val="方正小标宋简体"/>
      <charset val="134"/>
    </font>
    <font>
      <sz val="11"/>
      <name val="方正黑体_GBK"/>
      <charset val="134"/>
    </font>
    <font>
      <sz val="11"/>
      <color rgb="FF000000"/>
      <name val="方正黑体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indexed="8"/>
      <name val="宋体"/>
      <charset val="134"/>
      <scheme val="minor"/>
    </font>
    <font>
      <sz val="14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1" fontId="1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0"/>
  <sheetViews>
    <sheetView tabSelected="1" topLeftCell="A105" workbookViewId="0">
      <selection activeCell="F114" sqref="F114"/>
    </sheetView>
  </sheetViews>
  <sheetFormatPr defaultColWidth="9" defaultRowHeight="15.6"/>
  <cols>
    <col min="1" max="1" width="23.1111111111111" style="1" customWidth="1"/>
    <col min="2" max="2" width="10.2037037037037" style="1" customWidth="1"/>
    <col min="3" max="3" width="8.77777777777778" style="1" customWidth="1"/>
    <col min="4" max="4" width="11.8796296296296" style="1" customWidth="1"/>
    <col min="5" max="5" width="7.55555555555556" style="1" customWidth="1"/>
    <col min="6" max="6" width="7.22222222222222" style="1" customWidth="1"/>
    <col min="7" max="7" width="7.5" style="1" customWidth="1"/>
    <col min="8" max="8" width="7" style="1" customWidth="1"/>
    <col min="9" max="9" width="5.77777777777778" style="1" customWidth="1"/>
    <col min="10" max="10" width="5" style="1" customWidth="1"/>
    <col min="11" max="16384" width="9" style="1"/>
  </cols>
  <sheetData>
    <row r="1" s="1" customFormat="1" ht="5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2" customHeight="1" spans="1:10">
      <c r="A2" s="4"/>
      <c r="B2" s="5"/>
      <c r="C2" s="5"/>
      <c r="D2" s="5"/>
      <c r="E2" s="5"/>
      <c r="F2" s="5"/>
      <c r="G2" s="5"/>
      <c r="H2" s="5"/>
      <c r="I2" s="5"/>
      <c r="J2" s="5"/>
    </row>
    <row r="3" s="1" customFormat="1" ht="35" customHeight="1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0.25" customHeight="1" spans="1:10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/>
      <c r="G4" s="8"/>
      <c r="H4" s="8" t="s">
        <v>7</v>
      </c>
      <c r="I4" s="8" t="s">
        <v>8</v>
      </c>
      <c r="J4" s="8" t="s">
        <v>9</v>
      </c>
    </row>
    <row r="5" s="1" customFormat="1" ht="57" customHeight="1" spans="1:10">
      <c r="A5" s="7"/>
      <c r="B5" s="7"/>
      <c r="C5" s="8"/>
      <c r="D5" s="8"/>
      <c r="E5" s="8" t="s">
        <v>10</v>
      </c>
      <c r="F5" s="8" t="s">
        <v>11</v>
      </c>
      <c r="G5" s="8" t="s">
        <v>12</v>
      </c>
      <c r="H5" s="8"/>
      <c r="I5" s="8"/>
      <c r="J5" s="8"/>
    </row>
    <row r="6" s="1" customFormat="1" ht="27" customHeight="1" spans="1:14">
      <c r="A6" s="9" t="s">
        <v>13</v>
      </c>
      <c r="B6" s="9" t="s">
        <v>14</v>
      </c>
      <c r="C6" s="9" t="s">
        <v>15</v>
      </c>
      <c r="D6" s="9" t="s">
        <v>16</v>
      </c>
      <c r="E6" s="9">
        <v>67.2</v>
      </c>
      <c r="F6" s="9">
        <v>68</v>
      </c>
      <c r="G6" s="9">
        <v>135.2</v>
      </c>
      <c r="H6" s="10">
        <v>84.8</v>
      </c>
      <c r="I6" s="18">
        <f t="shared" ref="I6:I10" si="0">SUM(G6/2*0.5+H6*0.5)</f>
        <v>76.2</v>
      </c>
      <c r="J6" s="19">
        <v>1</v>
      </c>
      <c r="M6" s="20"/>
      <c r="N6" s="20"/>
    </row>
    <row r="7" s="1" customFormat="1" ht="27" customHeight="1" spans="1:14">
      <c r="A7" s="9" t="s">
        <v>13</v>
      </c>
      <c r="B7" s="9" t="s">
        <v>14</v>
      </c>
      <c r="C7" s="9" t="s">
        <v>17</v>
      </c>
      <c r="D7" s="9" t="s">
        <v>18</v>
      </c>
      <c r="E7" s="9">
        <v>68</v>
      </c>
      <c r="F7" s="9">
        <v>65.5</v>
      </c>
      <c r="G7" s="9">
        <v>133.5</v>
      </c>
      <c r="H7" s="10">
        <v>79.8</v>
      </c>
      <c r="I7" s="18">
        <f t="shared" si="0"/>
        <v>73.275</v>
      </c>
      <c r="J7" s="19">
        <v>2</v>
      </c>
      <c r="M7" s="20"/>
      <c r="N7" s="20"/>
    </row>
    <row r="8" s="1" customFormat="1" ht="27" customHeight="1" spans="1:14">
      <c r="A8" s="9" t="s">
        <v>13</v>
      </c>
      <c r="B8" s="9" t="s">
        <v>14</v>
      </c>
      <c r="C8" s="9" t="s">
        <v>19</v>
      </c>
      <c r="D8" s="9" t="s">
        <v>20</v>
      </c>
      <c r="E8" s="9">
        <v>67</v>
      </c>
      <c r="F8" s="9">
        <v>66</v>
      </c>
      <c r="G8" s="9">
        <v>133</v>
      </c>
      <c r="H8" s="10">
        <v>77</v>
      </c>
      <c r="I8" s="18">
        <f t="shared" si="0"/>
        <v>71.75</v>
      </c>
      <c r="J8" s="19">
        <v>3</v>
      </c>
      <c r="M8" s="20"/>
      <c r="N8" s="20"/>
    </row>
    <row r="9" s="1" customFormat="1" ht="27" customHeight="1" spans="1:14">
      <c r="A9" s="9" t="s">
        <v>13</v>
      </c>
      <c r="B9" s="9" t="s">
        <v>14</v>
      </c>
      <c r="C9" s="9" t="s">
        <v>21</v>
      </c>
      <c r="D9" s="9" t="s">
        <v>22</v>
      </c>
      <c r="E9" s="9">
        <v>75.4</v>
      </c>
      <c r="F9" s="9">
        <v>59</v>
      </c>
      <c r="G9" s="9">
        <v>134.4</v>
      </c>
      <c r="H9" s="10">
        <v>75</v>
      </c>
      <c r="I9" s="18">
        <f t="shared" si="0"/>
        <v>71.1</v>
      </c>
      <c r="J9" s="19">
        <v>4</v>
      </c>
      <c r="M9" s="20"/>
      <c r="N9" s="20"/>
    </row>
    <row r="10" s="1" customFormat="1" ht="27" customHeight="1" spans="1:14">
      <c r="A10" s="9" t="s">
        <v>13</v>
      </c>
      <c r="B10" s="9" t="s">
        <v>14</v>
      </c>
      <c r="C10" s="9" t="s">
        <v>23</v>
      </c>
      <c r="D10" s="9" t="s">
        <v>24</v>
      </c>
      <c r="E10" s="9">
        <v>64.6</v>
      </c>
      <c r="F10" s="9">
        <v>68.5</v>
      </c>
      <c r="G10" s="9">
        <v>133.1</v>
      </c>
      <c r="H10" s="10">
        <v>75.6</v>
      </c>
      <c r="I10" s="18">
        <f t="shared" si="0"/>
        <v>71.075</v>
      </c>
      <c r="J10" s="19">
        <v>5</v>
      </c>
      <c r="M10" s="20"/>
      <c r="N10" s="20"/>
    </row>
    <row r="11" s="1" customFormat="1" ht="27" customHeight="1" spans="1:14">
      <c r="A11" s="9" t="s">
        <v>13</v>
      </c>
      <c r="B11" s="9" t="s">
        <v>14</v>
      </c>
      <c r="C11" s="9" t="s">
        <v>25</v>
      </c>
      <c r="D11" s="9" t="s">
        <v>26</v>
      </c>
      <c r="E11" s="9">
        <v>69.2</v>
      </c>
      <c r="F11" s="9">
        <v>60.5</v>
      </c>
      <c r="G11" s="9">
        <v>129.7</v>
      </c>
      <c r="H11" s="10" t="s">
        <v>27</v>
      </c>
      <c r="I11" s="18">
        <f>SUM(G11/2*0.5)</f>
        <v>32.425</v>
      </c>
      <c r="J11" s="19">
        <v>6</v>
      </c>
      <c r="M11" s="20"/>
      <c r="N11" s="20"/>
    </row>
    <row r="12" s="1" customFormat="1" ht="27" customHeight="1" spans="1:14">
      <c r="A12" s="9" t="s">
        <v>13</v>
      </c>
      <c r="B12" s="9" t="s">
        <v>28</v>
      </c>
      <c r="C12" s="9" t="s">
        <v>29</v>
      </c>
      <c r="D12" s="9" t="s">
        <v>30</v>
      </c>
      <c r="E12" s="9">
        <v>71.8</v>
      </c>
      <c r="F12" s="9">
        <v>61.5</v>
      </c>
      <c r="G12" s="9">
        <v>133.3</v>
      </c>
      <c r="H12" s="10">
        <v>81.6</v>
      </c>
      <c r="I12" s="18">
        <f t="shared" ref="I12:I27" si="1">SUM(G12/2*0.5+H12*0.5)</f>
        <v>74.125</v>
      </c>
      <c r="J12" s="21" t="s">
        <v>31</v>
      </c>
      <c r="M12" s="20"/>
      <c r="N12" s="20"/>
    </row>
    <row r="13" s="1" customFormat="1" ht="27" customHeight="1" spans="1:14">
      <c r="A13" s="9" t="s">
        <v>13</v>
      </c>
      <c r="B13" s="9" t="s">
        <v>28</v>
      </c>
      <c r="C13" s="9" t="s">
        <v>32</v>
      </c>
      <c r="D13" s="9" t="s">
        <v>33</v>
      </c>
      <c r="E13" s="9">
        <v>68.2</v>
      </c>
      <c r="F13" s="9">
        <v>67.5</v>
      </c>
      <c r="G13" s="9">
        <v>135.7</v>
      </c>
      <c r="H13" s="10">
        <v>78.6</v>
      </c>
      <c r="I13" s="18">
        <f t="shared" si="1"/>
        <v>73.225</v>
      </c>
      <c r="J13" s="21" t="s">
        <v>34</v>
      </c>
      <c r="M13" s="20"/>
      <c r="N13" s="20"/>
    </row>
    <row r="14" s="1" customFormat="1" ht="27" customHeight="1" spans="1:14">
      <c r="A14" s="9" t="s">
        <v>13</v>
      </c>
      <c r="B14" s="9" t="s">
        <v>28</v>
      </c>
      <c r="C14" s="9" t="s">
        <v>35</v>
      </c>
      <c r="D14" s="9" t="s">
        <v>36</v>
      </c>
      <c r="E14" s="9">
        <v>64</v>
      </c>
      <c r="F14" s="9">
        <v>68.5</v>
      </c>
      <c r="G14" s="9">
        <v>132.5</v>
      </c>
      <c r="H14" s="10">
        <v>79</v>
      </c>
      <c r="I14" s="18">
        <f t="shared" si="1"/>
        <v>72.625</v>
      </c>
      <c r="J14" s="21" t="s">
        <v>37</v>
      </c>
      <c r="M14" s="20"/>
      <c r="N14" s="20"/>
    </row>
    <row r="15" s="1" customFormat="1" ht="28" customHeight="1" spans="1:15">
      <c r="A15" s="9" t="s">
        <v>13</v>
      </c>
      <c r="B15" s="9" t="s">
        <v>38</v>
      </c>
      <c r="C15" s="9" t="s">
        <v>39</v>
      </c>
      <c r="D15" s="9" t="s">
        <v>40</v>
      </c>
      <c r="E15" s="9">
        <v>74.8</v>
      </c>
      <c r="F15" s="9">
        <v>50.5</v>
      </c>
      <c r="G15" s="9">
        <v>125.3</v>
      </c>
      <c r="H15" s="10">
        <v>82.8</v>
      </c>
      <c r="I15" s="18">
        <f t="shared" si="1"/>
        <v>72.725</v>
      </c>
      <c r="J15" s="21" t="s">
        <v>31</v>
      </c>
      <c r="N15" s="20"/>
      <c r="O15" s="20"/>
    </row>
    <row r="16" s="1" customFormat="1" ht="28" customHeight="1" spans="1:15">
      <c r="A16" s="9" t="s">
        <v>13</v>
      </c>
      <c r="B16" s="9" t="s">
        <v>38</v>
      </c>
      <c r="C16" s="9" t="s">
        <v>41</v>
      </c>
      <c r="D16" s="9" t="s">
        <v>40</v>
      </c>
      <c r="E16" s="9">
        <v>69</v>
      </c>
      <c r="F16" s="9">
        <v>63</v>
      </c>
      <c r="G16" s="9">
        <v>132</v>
      </c>
      <c r="H16" s="10">
        <v>78.2</v>
      </c>
      <c r="I16" s="18">
        <f t="shared" si="1"/>
        <v>72.1</v>
      </c>
      <c r="J16" s="21" t="s">
        <v>34</v>
      </c>
      <c r="N16" s="20"/>
      <c r="O16" s="20"/>
    </row>
    <row r="17" s="1" customFormat="1" ht="28" customHeight="1" spans="1:15">
      <c r="A17" s="9" t="s">
        <v>13</v>
      </c>
      <c r="B17" s="9" t="s">
        <v>38</v>
      </c>
      <c r="C17" s="9" t="s">
        <v>42</v>
      </c>
      <c r="D17" s="9" t="s">
        <v>43</v>
      </c>
      <c r="E17" s="9">
        <v>60.6</v>
      </c>
      <c r="F17" s="9">
        <v>62.5</v>
      </c>
      <c r="G17" s="9">
        <v>123.1</v>
      </c>
      <c r="H17" s="10">
        <v>79.6</v>
      </c>
      <c r="I17" s="18">
        <f t="shared" si="1"/>
        <v>70.575</v>
      </c>
      <c r="J17" s="21" t="s">
        <v>37</v>
      </c>
      <c r="N17" s="20"/>
      <c r="O17" s="20"/>
    </row>
    <row r="18" s="1" customFormat="1" ht="28" customHeight="1" spans="1:15">
      <c r="A18" s="9" t="s">
        <v>13</v>
      </c>
      <c r="B18" s="9" t="s">
        <v>38</v>
      </c>
      <c r="C18" s="9" t="s">
        <v>44</v>
      </c>
      <c r="D18" s="9" t="s">
        <v>45</v>
      </c>
      <c r="E18" s="9">
        <v>70.6</v>
      </c>
      <c r="F18" s="9">
        <v>56</v>
      </c>
      <c r="G18" s="9">
        <v>126.6</v>
      </c>
      <c r="H18" s="10">
        <v>73.8</v>
      </c>
      <c r="I18" s="18">
        <f t="shared" si="1"/>
        <v>68.55</v>
      </c>
      <c r="J18" s="21" t="s">
        <v>46</v>
      </c>
      <c r="N18" s="20"/>
      <c r="O18" s="20"/>
    </row>
    <row r="19" s="1" customFormat="1" ht="28" customHeight="1" spans="1:15">
      <c r="A19" s="9" t="s">
        <v>13</v>
      </c>
      <c r="B19" s="9" t="s">
        <v>38</v>
      </c>
      <c r="C19" s="9" t="s">
        <v>47</v>
      </c>
      <c r="D19" s="9" t="s">
        <v>45</v>
      </c>
      <c r="E19" s="9">
        <v>70.4</v>
      </c>
      <c r="F19" s="9">
        <v>53.5</v>
      </c>
      <c r="G19" s="9">
        <v>123.9</v>
      </c>
      <c r="H19" s="10">
        <v>73.6</v>
      </c>
      <c r="I19" s="18">
        <f t="shared" si="1"/>
        <v>67.775</v>
      </c>
      <c r="J19" s="21" t="s">
        <v>48</v>
      </c>
      <c r="N19" s="20"/>
      <c r="O19" s="20"/>
    </row>
    <row r="20" s="1" customFormat="1" ht="28" customHeight="1" spans="1:15">
      <c r="A20" s="9" t="s">
        <v>13</v>
      </c>
      <c r="B20" s="9" t="s">
        <v>38</v>
      </c>
      <c r="C20" s="9" t="s">
        <v>49</v>
      </c>
      <c r="D20" s="9" t="s">
        <v>45</v>
      </c>
      <c r="E20" s="9">
        <v>63.8</v>
      </c>
      <c r="F20" s="9">
        <v>61</v>
      </c>
      <c r="G20" s="9">
        <v>124.8</v>
      </c>
      <c r="H20" s="10">
        <v>71.2</v>
      </c>
      <c r="I20" s="18">
        <f t="shared" si="1"/>
        <v>66.8</v>
      </c>
      <c r="J20" s="21" t="s">
        <v>50</v>
      </c>
      <c r="N20" s="20"/>
      <c r="O20" s="20"/>
    </row>
    <row r="21" s="1" customFormat="1" ht="48" customHeight="1" spans="1:15">
      <c r="A21" s="9" t="s">
        <v>13</v>
      </c>
      <c r="B21" s="9" t="s">
        <v>51</v>
      </c>
      <c r="C21" s="9" t="s">
        <v>52</v>
      </c>
      <c r="D21" s="9" t="s">
        <v>53</v>
      </c>
      <c r="E21" s="9">
        <v>62.2</v>
      </c>
      <c r="F21" s="9">
        <v>60</v>
      </c>
      <c r="G21" s="9">
        <v>122.2</v>
      </c>
      <c r="H21" s="10">
        <v>78.8</v>
      </c>
      <c r="I21" s="18">
        <f t="shared" si="1"/>
        <v>69.95</v>
      </c>
      <c r="J21" s="21" t="s">
        <v>31</v>
      </c>
      <c r="N21" s="20"/>
      <c r="O21" s="20"/>
    </row>
    <row r="22" s="1" customFormat="1" ht="28" customHeight="1" spans="1:15">
      <c r="A22" s="9" t="s">
        <v>13</v>
      </c>
      <c r="B22" s="9" t="s">
        <v>51</v>
      </c>
      <c r="C22" s="9" t="s">
        <v>54</v>
      </c>
      <c r="D22" s="9" t="s">
        <v>40</v>
      </c>
      <c r="E22" s="9">
        <v>57.4</v>
      </c>
      <c r="F22" s="9">
        <v>68.5</v>
      </c>
      <c r="G22" s="9">
        <v>125.9</v>
      </c>
      <c r="H22" s="10">
        <v>74.8</v>
      </c>
      <c r="I22" s="18">
        <f t="shared" si="1"/>
        <v>68.875</v>
      </c>
      <c r="J22" s="21" t="s">
        <v>34</v>
      </c>
      <c r="N22" s="20"/>
      <c r="O22" s="20"/>
    </row>
    <row r="23" s="1" customFormat="1" ht="28" customHeight="1" spans="1:15">
      <c r="A23" s="9" t="s">
        <v>13</v>
      </c>
      <c r="B23" s="9" t="s">
        <v>51</v>
      </c>
      <c r="C23" s="9" t="s">
        <v>55</v>
      </c>
      <c r="D23" s="9" t="s">
        <v>40</v>
      </c>
      <c r="E23" s="9">
        <v>65</v>
      </c>
      <c r="F23" s="9">
        <v>60.5</v>
      </c>
      <c r="G23" s="9">
        <v>125.5</v>
      </c>
      <c r="H23" s="10">
        <v>75</v>
      </c>
      <c r="I23" s="18">
        <f t="shared" si="1"/>
        <v>68.875</v>
      </c>
      <c r="J23" s="21" t="s">
        <v>37</v>
      </c>
      <c r="N23" s="20"/>
      <c r="O23" s="20"/>
    </row>
    <row r="24" s="1" customFormat="1" ht="28" customHeight="1" spans="1:15">
      <c r="A24" s="9" t="s">
        <v>13</v>
      </c>
      <c r="B24" s="9" t="s">
        <v>56</v>
      </c>
      <c r="C24" s="9" t="s">
        <v>57</v>
      </c>
      <c r="D24" s="9" t="s">
        <v>58</v>
      </c>
      <c r="E24" s="9">
        <v>71</v>
      </c>
      <c r="F24" s="9">
        <v>62.5</v>
      </c>
      <c r="G24" s="9">
        <v>133.5</v>
      </c>
      <c r="H24" s="10">
        <v>81.4</v>
      </c>
      <c r="I24" s="18">
        <f t="shared" si="1"/>
        <v>74.075</v>
      </c>
      <c r="J24" s="21" t="s">
        <v>31</v>
      </c>
      <c r="N24" s="20"/>
      <c r="O24" s="20"/>
    </row>
    <row r="25" s="1" customFormat="1" ht="28" customHeight="1" spans="1:15">
      <c r="A25" s="9" t="s">
        <v>13</v>
      </c>
      <c r="B25" s="9" t="s">
        <v>56</v>
      </c>
      <c r="C25" s="9" t="s">
        <v>59</v>
      </c>
      <c r="D25" s="9" t="s">
        <v>60</v>
      </c>
      <c r="E25" s="9">
        <v>70.8</v>
      </c>
      <c r="F25" s="9">
        <v>64</v>
      </c>
      <c r="G25" s="9">
        <v>134.8</v>
      </c>
      <c r="H25" s="10">
        <v>79.4</v>
      </c>
      <c r="I25" s="18">
        <f t="shared" si="1"/>
        <v>73.4</v>
      </c>
      <c r="J25" s="21" t="s">
        <v>34</v>
      </c>
      <c r="N25" s="20"/>
      <c r="O25" s="20"/>
    </row>
    <row r="26" s="1" customFormat="1" ht="28" customHeight="1" spans="1:15">
      <c r="A26" s="9" t="s">
        <v>13</v>
      </c>
      <c r="B26" s="9" t="s">
        <v>56</v>
      </c>
      <c r="C26" s="9" t="s">
        <v>61</v>
      </c>
      <c r="D26" s="9" t="s">
        <v>58</v>
      </c>
      <c r="E26" s="9">
        <v>71.4</v>
      </c>
      <c r="F26" s="9">
        <v>70</v>
      </c>
      <c r="G26" s="9">
        <v>141.4</v>
      </c>
      <c r="H26" s="10">
        <v>75</v>
      </c>
      <c r="I26" s="18">
        <f t="shared" si="1"/>
        <v>72.85</v>
      </c>
      <c r="J26" s="21" t="s">
        <v>37</v>
      </c>
      <c r="N26" s="20"/>
      <c r="O26" s="20"/>
    </row>
    <row r="27" s="1" customFormat="1" ht="28" customHeight="1" spans="1:15">
      <c r="A27" s="9" t="s">
        <v>13</v>
      </c>
      <c r="B27" s="9" t="s">
        <v>56</v>
      </c>
      <c r="C27" s="9" t="s">
        <v>62</v>
      </c>
      <c r="D27" s="9" t="s">
        <v>60</v>
      </c>
      <c r="E27" s="9">
        <v>62.6</v>
      </c>
      <c r="F27" s="9">
        <v>59.5</v>
      </c>
      <c r="G27" s="9">
        <v>122.1</v>
      </c>
      <c r="H27" s="10">
        <v>64.6</v>
      </c>
      <c r="I27" s="18">
        <f t="shared" si="1"/>
        <v>62.825</v>
      </c>
      <c r="J27" s="21" t="s">
        <v>46</v>
      </c>
      <c r="N27" s="20"/>
      <c r="O27" s="20"/>
    </row>
    <row r="28" s="1" customFormat="1" ht="28" customHeight="1" spans="1:15">
      <c r="A28" s="9" t="s">
        <v>13</v>
      </c>
      <c r="B28" s="9" t="s">
        <v>56</v>
      </c>
      <c r="C28" s="9" t="s">
        <v>63</v>
      </c>
      <c r="D28" s="9" t="s">
        <v>64</v>
      </c>
      <c r="E28" s="9">
        <v>61.6</v>
      </c>
      <c r="F28" s="9">
        <v>61.5</v>
      </c>
      <c r="G28" s="9">
        <v>123.1</v>
      </c>
      <c r="H28" s="10" t="s">
        <v>27</v>
      </c>
      <c r="I28" s="18">
        <f>SUM(G28/2*0.5)</f>
        <v>30.775</v>
      </c>
      <c r="J28" s="21" t="s">
        <v>48</v>
      </c>
      <c r="N28" s="20"/>
      <c r="O28" s="20"/>
    </row>
    <row r="29" s="1" customFormat="1" ht="28" customHeight="1" spans="1:15">
      <c r="A29" s="9" t="s">
        <v>13</v>
      </c>
      <c r="B29" s="9" t="s">
        <v>65</v>
      </c>
      <c r="C29" s="9" t="s">
        <v>66</v>
      </c>
      <c r="D29" s="9" t="s">
        <v>67</v>
      </c>
      <c r="E29" s="9">
        <v>69.4</v>
      </c>
      <c r="F29" s="9">
        <v>69.5</v>
      </c>
      <c r="G29" s="9">
        <v>138.9</v>
      </c>
      <c r="H29" s="10">
        <v>77.6</v>
      </c>
      <c r="I29" s="18">
        <f t="shared" ref="I29:I36" si="2">SUM(G29/2*0.5+H29*0.5)</f>
        <v>73.525</v>
      </c>
      <c r="J29" s="21" t="s">
        <v>31</v>
      </c>
      <c r="N29" s="20"/>
      <c r="O29" s="20"/>
    </row>
    <row r="30" s="1" customFormat="1" ht="28" customHeight="1" spans="1:15">
      <c r="A30" s="9" t="s">
        <v>13</v>
      </c>
      <c r="B30" s="9" t="s">
        <v>65</v>
      </c>
      <c r="C30" s="9" t="s">
        <v>68</v>
      </c>
      <c r="D30" s="9" t="s">
        <v>69</v>
      </c>
      <c r="E30" s="9">
        <v>66.6</v>
      </c>
      <c r="F30" s="9">
        <v>66</v>
      </c>
      <c r="G30" s="9">
        <v>132.6</v>
      </c>
      <c r="H30" s="10">
        <v>79.4</v>
      </c>
      <c r="I30" s="18">
        <f t="shared" si="2"/>
        <v>72.85</v>
      </c>
      <c r="J30" s="21" t="s">
        <v>34</v>
      </c>
      <c r="N30" s="20"/>
      <c r="O30" s="20"/>
    </row>
    <row r="31" s="1" customFormat="1" ht="28" customHeight="1" spans="1:15">
      <c r="A31" s="9" t="s">
        <v>13</v>
      </c>
      <c r="B31" s="9" t="s">
        <v>65</v>
      </c>
      <c r="C31" s="9" t="s">
        <v>70</v>
      </c>
      <c r="D31" s="9" t="s">
        <v>60</v>
      </c>
      <c r="E31" s="9">
        <v>64.2</v>
      </c>
      <c r="F31" s="9">
        <v>67.5</v>
      </c>
      <c r="G31" s="9">
        <v>131.7</v>
      </c>
      <c r="H31" s="10">
        <v>69.6</v>
      </c>
      <c r="I31" s="18">
        <f t="shared" si="2"/>
        <v>67.725</v>
      </c>
      <c r="J31" s="21" t="s">
        <v>37</v>
      </c>
      <c r="N31" s="20"/>
      <c r="O31" s="20"/>
    </row>
    <row r="32" s="1" customFormat="1" ht="28" customHeight="1" spans="1:10">
      <c r="A32" s="9" t="s">
        <v>71</v>
      </c>
      <c r="B32" s="9" t="s">
        <v>72</v>
      </c>
      <c r="C32" s="9" t="s">
        <v>73</v>
      </c>
      <c r="D32" s="11" t="s">
        <v>40</v>
      </c>
      <c r="E32" s="11">
        <v>77.4</v>
      </c>
      <c r="F32" s="11">
        <v>58.5</v>
      </c>
      <c r="G32" s="11">
        <v>135.9</v>
      </c>
      <c r="H32" s="10">
        <v>80.2</v>
      </c>
      <c r="I32" s="18">
        <f t="shared" si="2"/>
        <v>74.075</v>
      </c>
      <c r="J32" s="19">
        <v>1</v>
      </c>
    </row>
    <row r="33" s="1" customFormat="1" ht="28" customHeight="1" spans="1:10">
      <c r="A33" s="9" t="s">
        <v>71</v>
      </c>
      <c r="B33" s="9" t="s">
        <v>72</v>
      </c>
      <c r="C33" s="9" t="s">
        <v>74</v>
      </c>
      <c r="D33" s="11" t="s">
        <v>75</v>
      </c>
      <c r="E33" s="11">
        <v>67.6</v>
      </c>
      <c r="F33" s="11">
        <v>62</v>
      </c>
      <c r="G33" s="11">
        <v>129.6</v>
      </c>
      <c r="H33" s="10">
        <v>81.8</v>
      </c>
      <c r="I33" s="18">
        <f t="shared" si="2"/>
        <v>73.3</v>
      </c>
      <c r="J33" s="19">
        <v>2</v>
      </c>
    </row>
    <row r="34" s="1" customFormat="1" ht="28" customHeight="1" spans="1:10">
      <c r="A34" s="9" t="s">
        <v>71</v>
      </c>
      <c r="B34" s="9" t="s">
        <v>72</v>
      </c>
      <c r="C34" s="9" t="s">
        <v>76</v>
      </c>
      <c r="D34" s="11" t="s">
        <v>75</v>
      </c>
      <c r="E34" s="11">
        <v>65.8</v>
      </c>
      <c r="F34" s="11">
        <v>66.5</v>
      </c>
      <c r="G34" s="11">
        <v>132.3</v>
      </c>
      <c r="H34" s="10">
        <v>73</v>
      </c>
      <c r="I34" s="18">
        <f t="shared" si="2"/>
        <v>69.575</v>
      </c>
      <c r="J34" s="19">
        <v>3</v>
      </c>
    </row>
    <row r="35" s="1" customFormat="1" ht="28" customHeight="1" spans="1:10">
      <c r="A35" s="9" t="s">
        <v>71</v>
      </c>
      <c r="B35" s="9" t="s">
        <v>72</v>
      </c>
      <c r="C35" s="9" t="s">
        <v>77</v>
      </c>
      <c r="D35" s="9" t="s">
        <v>78</v>
      </c>
      <c r="E35" s="11">
        <v>68.4</v>
      </c>
      <c r="F35" s="11">
        <v>60.5</v>
      </c>
      <c r="G35" s="11">
        <v>128.9</v>
      </c>
      <c r="H35" s="10">
        <v>72.8</v>
      </c>
      <c r="I35" s="18">
        <f t="shared" si="2"/>
        <v>68.625</v>
      </c>
      <c r="J35" s="19">
        <v>4</v>
      </c>
    </row>
    <row r="36" s="1" customFormat="1" ht="28" customHeight="1" spans="1:10">
      <c r="A36" s="9" t="s">
        <v>71</v>
      </c>
      <c r="B36" s="9" t="s">
        <v>72</v>
      </c>
      <c r="C36" s="9" t="s">
        <v>79</v>
      </c>
      <c r="D36" s="11" t="s">
        <v>45</v>
      </c>
      <c r="E36" s="11">
        <v>66.2</v>
      </c>
      <c r="F36" s="11">
        <v>63.5</v>
      </c>
      <c r="G36" s="11">
        <v>129.7</v>
      </c>
      <c r="H36" s="10">
        <v>71.6</v>
      </c>
      <c r="I36" s="18">
        <f t="shared" si="2"/>
        <v>68.225</v>
      </c>
      <c r="J36" s="19">
        <v>5</v>
      </c>
    </row>
    <row r="37" s="1" customFormat="1" ht="28" customHeight="1" spans="1:10">
      <c r="A37" s="9" t="s">
        <v>71</v>
      </c>
      <c r="B37" s="9" t="s">
        <v>72</v>
      </c>
      <c r="C37" s="9" t="s">
        <v>80</v>
      </c>
      <c r="D37" s="11" t="s">
        <v>45</v>
      </c>
      <c r="E37" s="11">
        <v>69</v>
      </c>
      <c r="F37" s="11">
        <v>63</v>
      </c>
      <c r="G37" s="11">
        <v>132</v>
      </c>
      <c r="H37" s="10" t="s">
        <v>27</v>
      </c>
      <c r="I37" s="18">
        <f>SUM(G37/2*0.5)</f>
        <v>33</v>
      </c>
      <c r="J37" s="19">
        <v>6</v>
      </c>
    </row>
    <row r="38" s="1" customFormat="1" ht="28" customHeight="1" spans="1:10">
      <c r="A38" s="9" t="s">
        <v>71</v>
      </c>
      <c r="B38" s="9" t="s">
        <v>81</v>
      </c>
      <c r="C38" s="9" t="s">
        <v>82</v>
      </c>
      <c r="D38" s="12" t="s">
        <v>40</v>
      </c>
      <c r="E38" s="11">
        <v>69</v>
      </c>
      <c r="F38" s="11">
        <v>72.5</v>
      </c>
      <c r="G38" s="11">
        <v>141.5</v>
      </c>
      <c r="H38" s="10">
        <v>79.8</v>
      </c>
      <c r="I38" s="18">
        <f t="shared" ref="I38:I45" si="3">SUM(G38/2*0.5+H38*0.5)</f>
        <v>75.275</v>
      </c>
      <c r="J38" s="21" t="s">
        <v>31</v>
      </c>
    </row>
    <row r="39" s="1" customFormat="1" ht="28" customHeight="1" spans="1:10">
      <c r="A39" s="9" t="s">
        <v>71</v>
      </c>
      <c r="B39" s="9" t="s">
        <v>81</v>
      </c>
      <c r="C39" s="9" t="s">
        <v>83</v>
      </c>
      <c r="D39" s="12" t="s">
        <v>40</v>
      </c>
      <c r="E39" s="11">
        <v>71.6</v>
      </c>
      <c r="F39" s="11">
        <v>57</v>
      </c>
      <c r="G39" s="11">
        <v>128.6</v>
      </c>
      <c r="H39" s="10">
        <v>77.8</v>
      </c>
      <c r="I39" s="18">
        <f t="shared" si="3"/>
        <v>71.05</v>
      </c>
      <c r="J39" s="21" t="s">
        <v>34</v>
      </c>
    </row>
    <row r="40" s="1" customFormat="1" ht="28" customHeight="1" spans="1:10">
      <c r="A40" s="9" t="s">
        <v>71</v>
      </c>
      <c r="B40" s="9" t="s">
        <v>81</v>
      </c>
      <c r="C40" s="9" t="s">
        <v>84</v>
      </c>
      <c r="D40" s="12" t="s">
        <v>85</v>
      </c>
      <c r="E40" s="11">
        <v>59.4</v>
      </c>
      <c r="F40" s="11">
        <v>68</v>
      </c>
      <c r="G40" s="11">
        <v>127.4</v>
      </c>
      <c r="H40" s="10">
        <v>65.6</v>
      </c>
      <c r="I40" s="18">
        <f t="shared" si="3"/>
        <v>64.65</v>
      </c>
      <c r="J40" s="21" t="s">
        <v>37</v>
      </c>
    </row>
    <row r="41" s="1" customFormat="1" ht="28" customHeight="1" spans="1:10">
      <c r="A41" s="9" t="s">
        <v>71</v>
      </c>
      <c r="B41" s="9" t="s">
        <v>86</v>
      </c>
      <c r="C41" s="9" t="s">
        <v>87</v>
      </c>
      <c r="D41" s="12" t="s">
        <v>88</v>
      </c>
      <c r="E41" s="11">
        <v>71.4</v>
      </c>
      <c r="F41" s="11">
        <v>65.5</v>
      </c>
      <c r="G41" s="11">
        <v>136.9</v>
      </c>
      <c r="H41" s="10">
        <v>81.6</v>
      </c>
      <c r="I41" s="18">
        <f t="shared" si="3"/>
        <v>75.025</v>
      </c>
      <c r="J41" s="21" t="s">
        <v>31</v>
      </c>
    </row>
    <row r="42" s="1" customFormat="1" ht="28" customHeight="1" spans="1:10">
      <c r="A42" s="9" t="s">
        <v>71</v>
      </c>
      <c r="B42" s="9" t="s">
        <v>86</v>
      </c>
      <c r="C42" s="9" t="s">
        <v>89</v>
      </c>
      <c r="D42" s="12" t="s">
        <v>90</v>
      </c>
      <c r="E42" s="11">
        <v>75.8</v>
      </c>
      <c r="F42" s="11">
        <v>62.5</v>
      </c>
      <c r="G42" s="11">
        <v>138.3</v>
      </c>
      <c r="H42" s="10">
        <v>80.4</v>
      </c>
      <c r="I42" s="18">
        <f t="shared" si="3"/>
        <v>74.775</v>
      </c>
      <c r="J42" s="21" t="s">
        <v>34</v>
      </c>
    </row>
    <row r="43" s="1" customFormat="1" ht="28" customHeight="1" spans="1:10">
      <c r="A43" s="9" t="s">
        <v>71</v>
      </c>
      <c r="B43" s="9" t="s">
        <v>86</v>
      </c>
      <c r="C43" s="9" t="s">
        <v>91</v>
      </c>
      <c r="D43" s="12" t="s">
        <v>92</v>
      </c>
      <c r="E43" s="11">
        <v>72.6</v>
      </c>
      <c r="F43" s="11">
        <v>57.5</v>
      </c>
      <c r="G43" s="11">
        <v>130.1</v>
      </c>
      <c r="H43" s="10">
        <v>82.4</v>
      </c>
      <c r="I43" s="18">
        <f t="shared" si="3"/>
        <v>73.725</v>
      </c>
      <c r="J43" s="21" t="s">
        <v>37</v>
      </c>
    </row>
    <row r="44" s="1" customFormat="1" ht="28" customHeight="1" spans="1:10">
      <c r="A44" s="9" t="s">
        <v>71</v>
      </c>
      <c r="B44" s="9" t="s">
        <v>86</v>
      </c>
      <c r="C44" s="9" t="s">
        <v>93</v>
      </c>
      <c r="D44" s="12" t="s">
        <v>94</v>
      </c>
      <c r="E44" s="11">
        <v>63.8</v>
      </c>
      <c r="F44" s="11">
        <v>71.5</v>
      </c>
      <c r="G44" s="11">
        <v>135.3</v>
      </c>
      <c r="H44" s="10">
        <v>77</v>
      </c>
      <c r="I44" s="18">
        <f t="shared" si="3"/>
        <v>72.325</v>
      </c>
      <c r="J44" s="21" t="s">
        <v>46</v>
      </c>
    </row>
    <row r="45" s="1" customFormat="1" ht="28" customHeight="1" spans="1:10">
      <c r="A45" s="9" t="s">
        <v>71</v>
      </c>
      <c r="B45" s="9" t="s">
        <v>86</v>
      </c>
      <c r="C45" s="9" t="s">
        <v>95</v>
      </c>
      <c r="D45" s="12" t="s">
        <v>96</v>
      </c>
      <c r="E45" s="11">
        <v>64</v>
      </c>
      <c r="F45" s="11">
        <v>67.5</v>
      </c>
      <c r="G45" s="11">
        <v>131.5</v>
      </c>
      <c r="H45" s="10">
        <v>75</v>
      </c>
      <c r="I45" s="18">
        <f t="shared" si="3"/>
        <v>70.375</v>
      </c>
      <c r="J45" s="21" t="s">
        <v>48</v>
      </c>
    </row>
    <row r="46" s="1" customFormat="1" ht="28" customHeight="1" spans="1:10">
      <c r="A46" s="9" t="s">
        <v>71</v>
      </c>
      <c r="B46" s="9" t="s">
        <v>86</v>
      </c>
      <c r="C46" s="9" t="s">
        <v>97</v>
      </c>
      <c r="D46" s="12" t="s">
        <v>98</v>
      </c>
      <c r="E46" s="11">
        <v>70.2</v>
      </c>
      <c r="F46" s="11">
        <v>62</v>
      </c>
      <c r="G46" s="11">
        <v>132.2</v>
      </c>
      <c r="H46" s="10" t="s">
        <v>27</v>
      </c>
      <c r="I46" s="18">
        <f>SUM(G46/2*0.5)</f>
        <v>33.05</v>
      </c>
      <c r="J46" s="21" t="s">
        <v>50</v>
      </c>
    </row>
    <row r="47" s="1" customFormat="1" ht="28" customHeight="1" spans="1:10">
      <c r="A47" s="9" t="s">
        <v>71</v>
      </c>
      <c r="B47" s="9" t="s">
        <v>99</v>
      </c>
      <c r="C47" s="9" t="s">
        <v>100</v>
      </c>
      <c r="D47" s="13" t="s">
        <v>101</v>
      </c>
      <c r="E47" s="11">
        <v>76</v>
      </c>
      <c r="F47" s="11">
        <v>52.5</v>
      </c>
      <c r="G47" s="11">
        <v>128.5</v>
      </c>
      <c r="H47" s="10">
        <v>81.8</v>
      </c>
      <c r="I47" s="18">
        <f t="shared" ref="I47:I88" si="4">SUM(G47/2*0.5+H47*0.5)</f>
        <v>73.025</v>
      </c>
      <c r="J47" s="21" t="s">
        <v>31</v>
      </c>
    </row>
    <row r="48" s="1" customFormat="1" ht="28" customHeight="1" spans="1:10">
      <c r="A48" s="9" t="s">
        <v>71</v>
      </c>
      <c r="B48" s="9" t="s">
        <v>99</v>
      </c>
      <c r="C48" s="9" t="s">
        <v>102</v>
      </c>
      <c r="D48" s="14" t="s">
        <v>103</v>
      </c>
      <c r="E48" s="11">
        <v>64</v>
      </c>
      <c r="F48" s="11">
        <v>63.5</v>
      </c>
      <c r="G48" s="11">
        <v>127.5</v>
      </c>
      <c r="H48" s="10">
        <v>77.6</v>
      </c>
      <c r="I48" s="18">
        <f t="shared" si="4"/>
        <v>70.675</v>
      </c>
      <c r="J48" s="21" t="s">
        <v>34</v>
      </c>
    </row>
    <row r="49" s="1" customFormat="1" ht="28" customHeight="1" spans="1:10">
      <c r="A49" s="9" t="s">
        <v>71</v>
      </c>
      <c r="B49" s="9" t="s">
        <v>99</v>
      </c>
      <c r="C49" s="9" t="s">
        <v>104</v>
      </c>
      <c r="D49" s="12" t="s">
        <v>105</v>
      </c>
      <c r="E49" s="11">
        <v>64.2</v>
      </c>
      <c r="F49" s="11">
        <v>62.5</v>
      </c>
      <c r="G49" s="11">
        <v>126.7</v>
      </c>
      <c r="H49" s="10">
        <v>75.6</v>
      </c>
      <c r="I49" s="18">
        <f t="shared" si="4"/>
        <v>69.475</v>
      </c>
      <c r="J49" s="21" t="s">
        <v>37</v>
      </c>
    </row>
    <row r="50" s="1" customFormat="1" ht="28" customHeight="1" spans="1:18">
      <c r="A50" s="9" t="s">
        <v>71</v>
      </c>
      <c r="B50" s="9" t="s">
        <v>14</v>
      </c>
      <c r="C50" s="9" t="s">
        <v>106</v>
      </c>
      <c r="D50" s="9" t="s">
        <v>107</v>
      </c>
      <c r="E50" s="9">
        <v>63.4</v>
      </c>
      <c r="F50" s="9">
        <v>67.5</v>
      </c>
      <c r="G50" s="9">
        <v>130.9</v>
      </c>
      <c r="H50" s="15">
        <v>81.2</v>
      </c>
      <c r="I50" s="18">
        <f t="shared" si="4"/>
        <v>73.325</v>
      </c>
      <c r="J50" s="21" t="s">
        <v>31</v>
      </c>
      <c r="Q50" s="20"/>
      <c r="R50" s="20"/>
    </row>
    <row r="51" s="1" customFormat="1" ht="28" customHeight="1" spans="1:18">
      <c r="A51" s="9" t="s">
        <v>71</v>
      </c>
      <c r="B51" s="9" t="s">
        <v>14</v>
      </c>
      <c r="C51" s="9" t="s">
        <v>108</v>
      </c>
      <c r="D51" s="9" t="s">
        <v>109</v>
      </c>
      <c r="E51" s="9">
        <v>58.4</v>
      </c>
      <c r="F51" s="9">
        <v>73</v>
      </c>
      <c r="G51" s="9">
        <v>131.4</v>
      </c>
      <c r="H51" s="15">
        <v>76</v>
      </c>
      <c r="I51" s="18">
        <f t="shared" si="4"/>
        <v>70.85</v>
      </c>
      <c r="J51" s="21" t="s">
        <v>34</v>
      </c>
      <c r="Q51" s="20"/>
      <c r="R51" s="20"/>
    </row>
    <row r="52" s="1" customFormat="1" ht="28" customHeight="1" spans="1:18">
      <c r="A52" s="9" t="s">
        <v>71</v>
      </c>
      <c r="B52" s="9" t="s">
        <v>14</v>
      </c>
      <c r="C52" s="9" t="s">
        <v>110</v>
      </c>
      <c r="D52" s="9" t="s">
        <v>103</v>
      </c>
      <c r="E52" s="9">
        <v>51.2</v>
      </c>
      <c r="F52" s="9">
        <v>64</v>
      </c>
      <c r="G52" s="9">
        <v>115.2</v>
      </c>
      <c r="H52" s="15">
        <v>78.6</v>
      </c>
      <c r="I52" s="18">
        <f t="shared" si="4"/>
        <v>68.1</v>
      </c>
      <c r="J52" s="21" t="s">
        <v>37</v>
      </c>
      <c r="Q52" s="20"/>
      <c r="R52" s="20"/>
    </row>
    <row r="53" s="1" customFormat="1" ht="28" customHeight="1" spans="1:18">
      <c r="A53" s="9" t="s">
        <v>71</v>
      </c>
      <c r="B53" s="9" t="s">
        <v>14</v>
      </c>
      <c r="C53" s="9" t="s">
        <v>111</v>
      </c>
      <c r="D53" s="9" t="s">
        <v>112</v>
      </c>
      <c r="E53" s="9">
        <v>56</v>
      </c>
      <c r="F53" s="9">
        <v>60</v>
      </c>
      <c r="G53" s="9">
        <v>116</v>
      </c>
      <c r="H53" s="15">
        <v>72.8</v>
      </c>
      <c r="I53" s="18">
        <f t="shared" si="4"/>
        <v>65.4</v>
      </c>
      <c r="J53" s="21" t="s">
        <v>46</v>
      </c>
      <c r="Q53" s="20"/>
      <c r="R53" s="20"/>
    </row>
    <row r="54" s="1" customFormat="1" ht="28" customHeight="1" spans="1:18">
      <c r="A54" s="9" t="s">
        <v>71</v>
      </c>
      <c r="B54" s="9" t="s">
        <v>14</v>
      </c>
      <c r="C54" s="9" t="s">
        <v>113</v>
      </c>
      <c r="D54" s="9" t="s">
        <v>60</v>
      </c>
      <c r="E54" s="9">
        <v>61.8</v>
      </c>
      <c r="F54" s="9">
        <v>66</v>
      </c>
      <c r="G54" s="9">
        <v>127.8</v>
      </c>
      <c r="H54" s="15">
        <v>66.8</v>
      </c>
      <c r="I54" s="18">
        <f t="shared" si="4"/>
        <v>65.35</v>
      </c>
      <c r="J54" s="21" t="s">
        <v>48</v>
      </c>
      <c r="Q54" s="20"/>
      <c r="R54" s="20"/>
    </row>
    <row r="55" s="1" customFormat="1" ht="28" customHeight="1" spans="1:18">
      <c r="A55" s="9" t="s">
        <v>71</v>
      </c>
      <c r="B55" s="9" t="s">
        <v>28</v>
      </c>
      <c r="C55" s="9" t="s">
        <v>114</v>
      </c>
      <c r="D55" s="9" t="s">
        <v>115</v>
      </c>
      <c r="E55" s="9">
        <v>66</v>
      </c>
      <c r="F55" s="9">
        <v>56.5</v>
      </c>
      <c r="G55" s="9">
        <v>122.5</v>
      </c>
      <c r="H55" s="16">
        <v>76.4</v>
      </c>
      <c r="I55" s="18">
        <f t="shared" si="4"/>
        <v>68.825</v>
      </c>
      <c r="J55" s="21" t="s">
        <v>31</v>
      </c>
      <c r="Q55" s="20"/>
      <c r="R55" s="20"/>
    </row>
    <row r="56" s="1" customFormat="1" ht="28" customHeight="1" spans="1:18">
      <c r="A56" s="9" t="s">
        <v>71</v>
      </c>
      <c r="B56" s="9" t="s">
        <v>28</v>
      </c>
      <c r="C56" s="9" t="s">
        <v>116</v>
      </c>
      <c r="D56" s="9" t="s">
        <v>117</v>
      </c>
      <c r="E56" s="9">
        <v>64.6</v>
      </c>
      <c r="F56" s="9">
        <v>56.5</v>
      </c>
      <c r="G56" s="9">
        <v>121.1</v>
      </c>
      <c r="H56" s="16">
        <v>75.2</v>
      </c>
      <c r="I56" s="18">
        <f t="shared" si="4"/>
        <v>67.875</v>
      </c>
      <c r="J56" s="21" t="s">
        <v>34</v>
      </c>
      <c r="Q56" s="20"/>
      <c r="R56" s="20"/>
    </row>
    <row r="57" s="1" customFormat="1" ht="28" customHeight="1" spans="1:18">
      <c r="A57" s="9" t="s">
        <v>118</v>
      </c>
      <c r="B57" s="9" t="s">
        <v>119</v>
      </c>
      <c r="C57" s="9" t="s">
        <v>120</v>
      </c>
      <c r="D57" s="9" t="s">
        <v>121</v>
      </c>
      <c r="E57" s="9">
        <v>71</v>
      </c>
      <c r="F57" s="9">
        <v>71.5</v>
      </c>
      <c r="G57" s="9">
        <v>142.5</v>
      </c>
      <c r="H57" s="16">
        <v>87.4</v>
      </c>
      <c r="I57" s="18">
        <f t="shared" si="4"/>
        <v>79.325</v>
      </c>
      <c r="J57" s="21" t="s">
        <v>31</v>
      </c>
      <c r="Q57" s="20"/>
      <c r="R57" s="20"/>
    </row>
    <row r="58" s="1" customFormat="1" ht="28" customHeight="1" spans="1:18">
      <c r="A58" s="9" t="s">
        <v>118</v>
      </c>
      <c r="B58" s="9" t="s">
        <v>119</v>
      </c>
      <c r="C58" s="9" t="s">
        <v>122</v>
      </c>
      <c r="D58" s="9" t="s">
        <v>121</v>
      </c>
      <c r="E58" s="9">
        <v>81.4</v>
      </c>
      <c r="F58" s="9">
        <v>61.5</v>
      </c>
      <c r="G58" s="9">
        <v>142.9</v>
      </c>
      <c r="H58" s="16">
        <v>81.8</v>
      </c>
      <c r="I58" s="18">
        <f t="shared" si="4"/>
        <v>76.625</v>
      </c>
      <c r="J58" s="21" t="s">
        <v>34</v>
      </c>
      <c r="Q58" s="20"/>
      <c r="R58" s="20"/>
    </row>
    <row r="59" s="1" customFormat="1" ht="28" customHeight="1" spans="1:18">
      <c r="A59" s="9" t="s">
        <v>118</v>
      </c>
      <c r="B59" s="9" t="s">
        <v>119</v>
      </c>
      <c r="C59" s="9" t="s">
        <v>123</v>
      </c>
      <c r="D59" s="9" t="s">
        <v>124</v>
      </c>
      <c r="E59" s="9">
        <v>74.4</v>
      </c>
      <c r="F59" s="9">
        <v>61</v>
      </c>
      <c r="G59" s="9">
        <v>135.4</v>
      </c>
      <c r="H59" s="16">
        <v>82.4</v>
      </c>
      <c r="I59" s="18">
        <f t="shared" si="4"/>
        <v>75.05</v>
      </c>
      <c r="J59" s="21" t="s">
        <v>37</v>
      </c>
      <c r="Q59" s="20"/>
      <c r="R59" s="20"/>
    </row>
    <row r="60" s="1" customFormat="1" ht="28" customHeight="1" spans="1:18">
      <c r="A60" s="9" t="s">
        <v>125</v>
      </c>
      <c r="B60" s="9" t="s">
        <v>126</v>
      </c>
      <c r="C60" s="9" t="s">
        <v>127</v>
      </c>
      <c r="D60" s="9" t="s">
        <v>128</v>
      </c>
      <c r="E60" s="9">
        <v>72.4</v>
      </c>
      <c r="F60" s="9">
        <v>73</v>
      </c>
      <c r="G60" s="9">
        <v>145.4</v>
      </c>
      <c r="H60" s="17">
        <v>80.6</v>
      </c>
      <c r="I60" s="18">
        <f t="shared" si="4"/>
        <v>76.65</v>
      </c>
      <c r="J60" s="21" t="s">
        <v>31</v>
      </c>
      <c r="Q60" s="20"/>
      <c r="R60" s="20"/>
    </row>
    <row r="61" s="1" customFormat="1" ht="28" customHeight="1" spans="1:18">
      <c r="A61" s="9" t="s">
        <v>125</v>
      </c>
      <c r="B61" s="9" t="s">
        <v>126</v>
      </c>
      <c r="C61" s="9" t="s">
        <v>129</v>
      </c>
      <c r="D61" s="9" t="s">
        <v>128</v>
      </c>
      <c r="E61" s="9">
        <v>61.2</v>
      </c>
      <c r="F61" s="9">
        <v>65.5</v>
      </c>
      <c r="G61" s="9">
        <v>126.7</v>
      </c>
      <c r="H61" s="16">
        <v>79.2</v>
      </c>
      <c r="I61" s="18">
        <f t="shared" si="4"/>
        <v>71.275</v>
      </c>
      <c r="J61" s="21" t="s">
        <v>34</v>
      </c>
      <c r="Q61" s="20"/>
      <c r="R61" s="20"/>
    </row>
    <row r="62" s="1" customFormat="1" ht="28" customHeight="1" spans="1:18">
      <c r="A62" s="9" t="s">
        <v>125</v>
      </c>
      <c r="B62" s="9" t="s">
        <v>126</v>
      </c>
      <c r="C62" s="9" t="s">
        <v>130</v>
      </c>
      <c r="D62" s="9" t="s">
        <v>131</v>
      </c>
      <c r="E62" s="9">
        <v>64</v>
      </c>
      <c r="F62" s="9">
        <v>56.5</v>
      </c>
      <c r="G62" s="9">
        <v>120.5</v>
      </c>
      <c r="H62" s="16">
        <v>76.6</v>
      </c>
      <c r="I62" s="18">
        <f t="shared" si="4"/>
        <v>68.425</v>
      </c>
      <c r="J62" s="21" t="s">
        <v>37</v>
      </c>
      <c r="Q62" s="20"/>
      <c r="R62" s="20"/>
    </row>
    <row r="63" s="1" customFormat="1" ht="28" customHeight="1" spans="1:18">
      <c r="A63" s="9" t="s">
        <v>132</v>
      </c>
      <c r="B63" s="9" t="s">
        <v>119</v>
      </c>
      <c r="C63" s="9" t="s">
        <v>133</v>
      </c>
      <c r="D63" s="9" t="s">
        <v>45</v>
      </c>
      <c r="E63" s="9">
        <v>70.8</v>
      </c>
      <c r="F63" s="9">
        <v>67.5</v>
      </c>
      <c r="G63" s="9">
        <v>138.3</v>
      </c>
      <c r="H63" s="16">
        <v>83.8</v>
      </c>
      <c r="I63" s="18">
        <f t="shared" si="4"/>
        <v>76.475</v>
      </c>
      <c r="J63" s="21" t="s">
        <v>31</v>
      </c>
      <c r="Q63" s="20"/>
      <c r="R63" s="20"/>
    </row>
    <row r="64" s="1" customFormat="1" ht="28" customHeight="1" spans="1:18">
      <c r="A64" s="9" t="s">
        <v>132</v>
      </c>
      <c r="B64" s="9" t="s">
        <v>119</v>
      </c>
      <c r="C64" s="9" t="s">
        <v>134</v>
      </c>
      <c r="D64" s="9" t="s">
        <v>135</v>
      </c>
      <c r="E64" s="9">
        <v>73.4</v>
      </c>
      <c r="F64" s="9">
        <v>61</v>
      </c>
      <c r="G64" s="9">
        <v>134.4</v>
      </c>
      <c r="H64" s="16">
        <v>76.8</v>
      </c>
      <c r="I64" s="18">
        <f t="shared" si="4"/>
        <v>72</v>
      </c>
      <c r="J64" s="21" t="s">
        <v>34</v>
      </c>
      <c r="Q64" s="20"/>
      <c r="R64" s="20"/>
    </row>
    <row r="65" s="1" customFormat="1" ht="28" customHeight="1" spans="1:18">
      <c r="A65" s="9" t="s">
        <v>132</v>
      </c>
      <c r="B65" s="9" t="s">
        <v>119</v>
      </c>
      <c r="C65" s="9" t="s">
        <v>136</v>
      </c>
      <c r="D65" s="9" t="s">
        <v>137</v>
      </c>
      <c r="E65" s="9">
        <v>75.2</v>
      </c>
      <c r="F65" s="9">
        <v>59.5</v>
      </c>
      <c r="G65" s="9">
        <v>134.7</v>
      </c>
      <c r="H65" s="16">
        <v>71.8</v>
      </c>
      <c r="I65" s="18">
        <f t="shared" si="4"/>
        <v>69.575</v>
      </c>
      <c r="J65" s="21" t="s">
        <v>37</v>
      </c>
      <c r="Q65" s="20"/>
      <c r="R65" s="20"/>
    </row>
    <row r="66" s="1" customFormat="1" ht="28" customHeight="1" spans="1:18">
      <c r="A66" s="9" t="s">
        <v>132</v>
      </c>
      <c r="B66" s="9" t="s">
        <v>126</v>
      </c>
      <c r="C66" s="9" t="s">
        <v>138</v>
      </c>
      <c r="D66" s="9" t="s">
        <v>103</v>
      </c>
      <c r="E66" s="9">
        <v>79</v>
      </c>
      <c r="F66" s="9">
        <v>53.5</v>
      </c>
      <c r="G66" s="9">
        <v>132.5</v>
      </c>
      <c r="H66" s="16">
        <v>80.4</v>
      </c>
      <c r="I66" s="18">
        <f t="shared" si="4"/>
        <v>73.325</v>
      </c>
      <c r="J66" s="21" t="s">
        <v>31</v>
      </c>
      <c r="Q66" s="20"/>
      <c r="R66" s="20"/>
    </row>
    <row r="67" s="1" customFormat="1" ht="28" customHeight="1" spans="1:18">
      <c r="A67" s="9" t="s">
        <v>132</v>
      </c>
      <c r="B67" s="9" t="s">
        <v>126</v>
      </c>
      <c r="C67" s="9" t="s">
        <v>139</v>
      </c>
      <c r="D67" s="9" t="s">
        <v>140</v>
      </c>
      <c r="E67" s="9">
        <v>68.2</v>
      </c>
      <c r="F67" s="9">
        <v>66.5</v>
      </c>
      <c r="G67" s="9">
        <v>134.7</v>
      </c>
      <c r="H67" s="16">
        <v>76.4</v>
      </c>
      <c r="I67" s="18">
        <f t="shared" si="4"/>
        <v>71.875</v>
      </c>
      <c r="J67" s="21" t="s">
        <v>34</v>
      </c>
      <c r="Q67" s="20"/>
      <c r="R67" s="20"/>
    </row>
    <row r="68" s="1" customFormat="1" ht="28" customHeight="1" spans="1:18">
      <c r="A68" s="9" t="s">
        <v>132</v>
      </c>
      <c r="B68" s="9" t="s">
        <v>126</v>
      </c>
      <c r="C68" s="9" t="s">
        <v>141</v>
      </c>
      <c r="D68" s="9" t="s">
        <v>103</v>
      </c>
      <c r="E68" s="9">
        <v>69.4</v>
      </c>
      <c r="F68" s="9">
        <v>64.5</v>
      </c>
      <c r="G68" s="9">
        <v>133.9</v>
      </c>
      <c r="H68" s="16">
        <v>69.2</v>
      </c>
      <c r="I68" s="18">
        <f t="shared" si="4"/>
        <v>68.075</v>
      </c>
      <c r="J68" s="21" t="s">
        <v>37</v>
      </c>
      <c r="Q68" s="20"/>
      <c r="R68" s="20"/>
    </row>
    <row r="69" s="1" customFormat="1" ht="28" customHeight="1" spans="1:18">
      <c r="A69" s="22" t="s">
        <v>142</v>
      </c>
      <c r="B69" s="22" t="s">
        <v>143</v>
      </c>
      <c r="C69" s="22" t="s">
        <v>144</v>
      </c>
      <c r="D69" s="22" t="s">
        <v>145</v>
      </c>
      <c r="E69" s="22">
        <v>73.8</v>
      </c>
      <c r="F69" s="22">
        <v>64</v>
      </c>
      <c r="G69" s="22">
        <v>137.8</v>
      </c>
      <c r="H69" s="10">
        <v>81.4</v>
      </c>
      <c r="I69" s="18">
        <f t="shared" si="4"/>
        <v>75.15</v>
      </c>
      <c r="J69" s="19">
        <v>1</v>
      </c>
      <c r="Q69" s="20"/>
      <c r="R69" s="20"/>
    </row>
    <row r="70" s="1" customFormat="1" ht="28" customHeight="1" spans="1:18">
      <c r="A70" s="22" t="s">
        <v>142</v>
      </c>
      <c r="B70" s="22" t="s">
        <v>143</v>
      </c>
      <c r="C70" s="22" t="s">
        <v>146</v>
      </c>
      <c r="D70" s="22" t="s">
        <v>147</v>
      </c>
      <c r="E70" s="22">
        <v>70.8</v>
      </c>
      <c r="F70" s="22">
        <v>64.5</v>
      </c>
      <c r="G70" s="22">
        <v>135.3</v>
      </c>
      <c r="H70" s="10">
        <v>79.6</v>
      </c>
      <c r="I70" s="18">
        <f t="shared" si="4"/>
        <v>73.625</v>
      </c>
      <c r="J70" s="19">
        <v>2</v>
      </c>
      <c r="Q70" s="20"/>
      <c r="R70" s="20"/>
    </row>
    <row r="71" s="1" customFormat="1" ht="28" customHeight="1" spans="1:18">
      <c r="A71" s="22" t="s">
        <v>142</v>
      </c>
      <c r="B71" s="22" t="s">
        <v>143</v>
      </c>
      <c r="C71" s="22" t="s">
        <v>148</v>
      </c>
      <c r="D71" s="22" t="s">
        <v>149</v>
      </c>
      <c r="E71" s="22">
        <v>74.6</v>
      </c>
      <c r="F71" s="22">
        <v>61.5</v>
      </c>
      <c r="G71" s="22">
        <v>136.1</v>
      </c>
      <c r="H71" s="10">
        <v>71.8</v>
      </c>
      <c r="I71" s="18">
        <f t="shared" si="4"/>
        <v>69.925</v>
      </c>
      <c r="J71" s="19">
        <v>3</v>
      </c>
      <c r="Q71" s="20"/>
      <c r="R71" s="20"/>
    </row>
    <row r="72" s="1" customFormat="1" ht="28" customHeight="1" spans="1:18">
      <c r="A72" s="22" t="s">
        <v>142</v>
      </c>
      <c r="B72" s="22" t="s">
        <v>150</v>
      </c>
      <c r="C72" s="22" t="s">
        <v>151</v>
      </c>
      <c r="D72" s="22" t="s">
        <v>152</v>
      </c>
      <c r="E72" s="22">
        <v>80</v>
      </c>
      <c r="F72" s="22">
        <v>63.5</v>
      </c>
      <c r="G72" s="22">
        <v>143.5</v>
      </c>
      <c r="H72" s="10">
        <v>75.6</v>
      </c>
      <c r="I72" s="18">
        <f t="shared" si="4"/>
        <v>73.675</v>
      </c>
      <c r="J72" s="21" t="s">
        <v>31</v>
      </c>
      <c r="Q72" s="20"/>
      <c r="R72" s="20"/>
    </row>
    <row r="73" s="1" customFormat="1" ht="28" customHeight="1" spans="1:18">
      <c r="A73" s="22" t="s">
        <v>142</v>
      </c>
      <c r="B73" s="22" t="s">
        <v>150</v>
      </c>
      <c r="C73" s="22" t="s">
        <v>153</v>
      </c>
      <c r="D73" s="22" t="s">
        <v>152</v>
      </c>
      <c r="E73" s="22">
        <v>72.6</v>
      </c>
      <c r="F73" s="22">
        <v>67.5</v>
      </c>
      <c r="G73" s="22">
        <v>140.1</v>
      </c>
      <c r="H73" s="10">
        <v>76.4</v>
      </c>
      <c r="I73" s="18">
        <f t="shared" si="4"/>
        <v>73.225</v>
      </c>
      <c r="J73" s="21" t="s">
        <v>34</v>
      </c>
      <c r="Q73" s="20"/>
      <c r="R73" s="20"/>
    </row>
    <row r="74" s="1" customFormat="1" ht="28" customHeight="1" spans="1:18">
      <c r="A74" s="22" t="s">
        <v>142</v>
      </c>
      <c r="B74" s="22" t="s">
        <v>150</v>
      </c>
      <c r="C74" s="22" t="s">
        <v>154</v>
      </c>
      <c r="D74" s="22" t="s">
        <v>155</v>
      </c>
      <c r="E74" s="22">
        <v>73.8</v>
      </c>
      <c r="F74" s="22">
        <v>63</v>
      </c>
      <c r="G74" s="22">
        <v>136.8</v>
      </c>
      <c r="H74" s="10">
        <v>75.2</v>
      </c>
      <c r="I74" s="18">
        <f t="shared" si="4"/>
        <v>71.8</v>
      </c>
      <c r="J74" s="21" t="s">
        <v>37</v>
      </c>
      <c r="Q74" s="20"/>
      <c r="R74" s="20"/>
    </row>
    <row r="75" s="1" customFormat="1" ht="28" customHeight="1" spans="1:18">
      <c r="A75" s="22" t="s">
        <v>156</v>
      </c>
      <c r="B75" s="22" t="s">
        <v>157</v>
      </c>
      <c r="C75" s="22" t="s">
        <v>158</v>
      </c>
      <c r="D75" s="22" t="s">
        <v>159</v>
      </c>
      <c r="E75" s="22">
        <v>63.6</v>
      </c>
      <c r="F75" s="22">
        <v>71.5</v>
      </c>
      <c r="G75" s="22">
        <v>135.1</v>
      </c>
      <c r="H75" s="10">
        <v>82.8</v>
      </c>
      <c r="I75" s="18">
        <f t="shared" si="4"/>
        <v>75.175</v>
      </c>
      <c r="J75" s="21" t="s">
        <v>31</v>
      </c>
      <c r="Q75" s="20"/>
      <c r="R75" s="20"/>
    </row>
    <row r="76" s="1" customFormat="1" ht="28" customHeight="1" spans="1:18">
      <c r="A76" s="22" t="s">
        <v>156</v>
      </c>
      <c r="B76" s="22" t="s">
        <v>157</v>
      </c>
      <c r="C76" s="22" t="s">
        <v>160</v>
      </c>
      <c r="D76" s="22" t="s">
        <v>161</v>
      </c>
      <c r="E76" s="22">
        <v>79</v>
      </c>
      <c r="F76" s="22">
        <v>59</v>
      </c>
      <c r="G76" s="22">
        <v>138</v>
      </c>
      <c r="H76" s="10">
        <v>73.2</v>
      </c>
      <c r="I76" s="18">
        <f t="shared" si="4"/>
        <v>71.1</v>
      </c>
      <c r="J76" s="21" t="s">
        <v>34</v>
      </c>
      <c r="Q76" s="20"/>
      <c r="R76" s="20"/>
    </row>
    <row r="77" s="1" customFormat="1" ht="28" customHeight="1" spans="1:18">
      <c r="A77" s="22" t="s">
        <v>156</v>
      </c>
      <c r="B77" s="22" t="s">
        <v>157</v>
      </c>
      <c r="C77" s="22" t="s">
        <v>162</v>
      </c>
      <c r="D77" s="22" t="s">
        <v>163</v>
      </c>
      <c r="E77" s="22">
        <v>76</v>
      </c>
      <c r="F77" s="22">
        <v>60.5</v>
      </c>
      <c r="G77" s="22">
        <v>136.5</v>
      </c>
      <c r="H77" s="10">
        <v>69.4</v>
      </c>
      <c r="I77" s="18">
        <f t="shared" si="4"/>
        <v>68.825</v>
      </c>
      <c r="J77" s="21" t="s">
        <v>37</v>
      </c>
      <c r="Q77" s="20"/>
      <c r="R77" s="20"/>
    </row>
    <row r="78" s="1" customFormat="1" ht="28" customHeight="1" spans="1:18">
      <c r="A78" s="22" t="s">
        <v>164</v>
      </c>
      <c r="B78" s="22" t="s">
        <v>126</v>
      </c>
      <c r="C78" s="22" t="s">
        <v>165</v>
      </c>
      <c r="D78" s="22" t="s">
        <v>166</v>
      </c>
      <c r="E78" s="22">
        <v>75</v>
      </c>
      <c r="F78" s="22">
        <v>56.5</v>
      </c>
      <c r="G78" s="22">
        <v>131.5</v>
      </c>
      <c r="H78" s="10">
        <v>78.8</v>
      </c>
      <c r="I78" s="18">
        <f t="shared" si="4"/>
        <v>72.275</v>
      </c>
      <c r="J78" s="21" t="s">
        <v>31</v>
      </c>
      <c r="Q78" s="20"/>
      <c r="R78" s="20"/>
    </row>
    <row r="79" s="1" customFormat="1" ht="28" customHeight="1" spans="1:18">
      <c r="A79" s="22" t="s">
        <v>164</v>
      </c>
      <c r="B79" s="22" t="s">
        <v>126</v>
      </c>
      <c r="C79" s="22" t="s">
        <v>167</v>
      </c>
      <c r="D79" s="22" t="s">
        <v>168</v>
      </c>
      <c r="E79" s="22">
        <v>72.8</v>
      </c>
      <c r="F79" s="22">
        <v>65.5</v>
      </c>
      <c r="G79" s="22">
        <v>138.3</v>
      </c>
      <c r="H79" s="10">
        <v>75</v>
      </c>
      <c r="I79" s="18">
        <f t="shared" si="4"/>
        <v>72.075</v>
      </c>
      <c r="J79" s="21" t="s">
        <v>34</v>
      </c>
      <c r="Q79" s="20"/>
      <c r="R79" s="20"/>
    </row>
    <row r="80" s="1" customFormat="1" ht="28" customHeight="1" spans="1:18">
      <c r="A80" s="22" t="s">
        <v>164</v>
      </c>
      <c r="B80" s="22" t="s">
        <v>126</v>
      </c>
      <c r="C80" s="22" t="s">
        <v>169</v>
      </c>
      <c r="D80" s="22" t="s">
        <v>170</v>
      </c>
      <c r="E80" s="22">
        <v>70.8</v>
      </c>
      <c r="F80" s="22">
        <v>62.5</v>
      </c>
      <c r="G80" s="22">
        <v>133.3</v>
      </c>
      <c r="H80" s="10">
        <v>68.6</v>
      </c>
      <c r="I80" s="18">
        <f t="shared" si="4"/>
        <v>67.625</v>
      </c>
      <c r="J80" s="21" t="s">
        <v>37</v>
      </c>
      <c r="Q80" s="20"/>
      <c r="R80" s="20"/>
    </row>
    <row r="81" s="1" customFormat="1" ht="28" customHeight="1" spans="1:18">
      <c r="A81" s="22" t="s">
        <v>171</v>
      </c>
      <c r="B81" s="22" t="s">
        <v>172</v>
      </c>
      <c r="C81" s="22" t="s">
        <v>173</v>
      </c>
      <c r="D81" s="22" t="s">
        <v>96</v>
      </c>
      <c r="E81" s="22">
        <v>75</v>
      </c>
      <c r="F81" s="22">
        <v>72</v>
      </c>
      <c r="G81" s="22">
        <v>147</v>
      </c>
      <c r="H81" s="10">
        <v>75.4</v>
      </c>
      <c r="I81" s="18">
        <f t="shared" si="4"/>
        <v>74.45</v>
      </c>
      <c r="J81" s="21" t="s">
        <v>31</v>
      </c>
      <c r="Q81" s="20"/>
      <c r="R81" s="20"/>
    </row>
    <row r="82" s="1" customFormat="1" ht="28" customHeight="1" spans="1:18">
      <c r="A82" s="22" t="s">
        <v>171</v>
      </c>
      <c r="B82" s="22" t="s">
        <v>172</v>
      </c>
      <c r="C82" s="22" t="s">
        <v>174</v>
      </c>
      <c r="D82" s="22" t="s">
        <v>175</v>
      </c>
      <c r="E82" s="22">
        <v>64.8</v>
      </c>
      <c r="F82" s="22">
        <v>75</v>
      </c>
      <c r="G82" s="22">
        <v>139.8</v>
      </c>
      <c r="H82" s="10">
        <v>76.2</v>
      </c>
      <c r="I82" s="18">
        <f t="shared" si="4"/>
        <v>73.05</v>
      </c>
      <c r="J82" s="21" t="s">
        <v>34</v>
      </c>
      <c r="Q82" s="20"/>
      <c r="R82" s="20"/>
    </row>
    <row r="83" s="1" customFormat="1" ht="28" customHeight="1" spans="1:18">
      <c r="A83" s="22" t="s">
        <v>171</v>
      </c>
      <c r="B83" s="22" t="s">
        <v>172</v>
      </c>
      <c r="C83" s="22" t="s">
        <v>176</v>
      </c>
      <c r="D83" s="22" t="s">
        <v>96</v>
      </c>
      <c r="E83" s="22">
        <v>72.2</v>
      </c>
      <c r="F83" s="22">
        <v>67.5</v>
      </c>
      <c r="G83" s="22">
        <v>139.7</v>
      </c>
      <c r="H83" s="10">
        <v>74.6</v>
      </c>
      <c r="I83" s="18">
        <f t="shared" si="4"/>
        <v>72.225</v>
      </c>
      <c r="J83" s="21" t="s">
        <v>37</v>
      </c>
      <c r="Q83" s="20"/>
      <c r="R83" s="20"/>
    </row>
    <row r="84" s="1" customFormat="1" ht="28" customHeight="1" spans="1:18">
      <c r="A84" s="22" t="s">
        <v>177</v>
      </c>
      <c r="B84" s="22" t="s">
        <v>178</v>
      </c>
      <c r="C84" s="22" t="s">
        <v>179</v>
      </c>
      <c r="D84" s="22" t="s">
        <v>180</v>
      </c>
      <c r="E84" s="22">
        <v>72</v>
      </c>
      <c r="F84" s="22">
        <v>56</v>
      </c>
      <c r="G84" s="22">
        <v>128</v>
      </c>
      <c r="H84" s="10">
        <v>82.8</v>
      </c>
      <c r="I84" s="18">
        <f t="shared" si="4"/>
        <v>73.4</v>
      </c>
      <c r="J84" s="21" t="s">
        <v>31</v>
      </c>
      <c r="Q84" s="20"/>
      <c r="R84" s="20"/>
    </row>
    <row r="85" s="1" customFormat="1" ht="28" customHeight="1" spans="1:18">
      <c r="A85" s="22" t="s">
        <v>177</v>
      </c>
      <c r="B85" s="22" t="s">
        <v>178</v>
      </c>
      <c r="C85" s="22" t="s">
        <v>181</v>
      </c>
      <c r="D85" s="22" t="s">
        <v>182</v>
      </c>
      <c r="E85" s="22">
        <v>69.6</v>
      </c>
      <c r="F85" s="22">
        <v>57.5</v>
      </c>
      <c r="G85" s="22">
        <v>127.1</v>
      </c>
      <c r="H85" s="10">
        <v>80.6</v>
      </c>
      <c r="I85" s="18">
        <f t="shared" si="4"/>
        <v>72.075</v>
      </c>
      <c r="J85" s="21" t="s">
        <v>34</v>
      </c>
      <c r="Q85" s="20"/>
      <c r="R85" s="20"/>
    </row>
    <row r="86" s="1" customFormat="1" ht="28" customHeight="1" spans="1:18">
      <c r="A86" s="22" t="s">
        <v>177</v>
      </c>
      <c r="B86" s="22" t="s">
        <v>178</v>
      </c>
      <c r="C86" s="22" t="s">
        <v>183</v>
      </c>
      <c r="D86" s="22" t="s">
        <v>184</v>
      </c>
      <c r="E86" s="22">
        <v>72.2</v>
      </c>
      <c r="F86" s="22">
        <v>58</v>
      </c>
      <c r="G86" s="22">
        <v>130.2</v>
      </c>
      <c r="H86" s="10">
        <v>74.6</v>
      </c>
      <c r="I86" s="18">
        <f t="shared" si="4"/>
        <v>69.85</v>
      </c>
      <c r="J86" s="21" t="s">
        <v>37</v>
      </c>
      <c r="Q86" s="20"/>
      <c r="R86" s="20"/>
    </row>
    <row r="87" s="1" customFormat="1" ht="28" customHeight="1" spans="1:18">
      <c r="A87" s="22" t="s">
        <v>177</v>
      </c>
      <c r="B87" s="22" t="s">
        <v>185</v>
      </c>
      <c r="C87" s="22" t="s">
        <v>186</v>
      </c>
      <c r="D87" s="22" t="s">
        <v>60</v>
      </c>
      <c r="E87" s="11">
        <v>81</v>
      </c>
      <c r="F87" s="11">
        <v>68.5</v>
      </c>
      <c r="G87" s="11">
        <v>149.5</v>
      </c>
      <c r="H87" s="10">
        <v>78.8</v>
      </c>
      <c r="I87" s="18">
        <f t="shared" si="4"/>
        <v>76.775</v>
      </c>
      <c r="J87" s="19">
        <v>1</v>
      </c>
      <c r="Q87" s="20"/>
      <c r="R87" s="20"/>
    </row>
    <row r="88" s="1" customFormat="1" ht="28" customHeight="1" spans="1:18">
      <c r="A88" s="22" t="s">
        <v>177</v>
      </c>
      <c r="B88" s="22" t="s">
        <v>185</v>
      </c>
      <c r="C88" s="22" t="s">
        <v>187</v>
      </c>
      <c r="D88" s="22" t="s">
        <v>69</v>
      </c>
      <c r="E88" s="11">
        <v>67.2</v>
      </c>
      <c r="F88" s="11">
        <v>65</v>
      </c>
      <c r="G88" s="11">
        <v>132.2</v>
      </c>
      <c r="H88" s="10">
        <v>78.6</v>
      </c>
      <c r="I88" s="18">
        <f t="shared" si="4"/>
        <v>72.35</v>
      </c>
      <c r="J88" s="19">
        <v>2</v>
      </c>
      <c r="Q88" s="20"/>
      <c r="R88" s="20"/>
    </row>
    <row r="89" s="1" customFormat="1" ht="28" customHeight="1" spans="1:18">
      <c r="A89" s="22" t="s">
        <v>177</v>
      </c>
      <c r="B89" s="22" t="s">
        <v>185</v>
      </c>
      <c r="C89" s="22" t="s">
        <v>188</v>
      </c>
      <c r="D89" s="22" t="s">
        <v>58</v>
      </c>
      <c r="E89" s="11">
        <v>68.4</v>
      </c>
      <c r="F89" s="11">
        <v>66</v>
      </c>
      <c r="G89" s="11">
        <v>134.4</v>
      </c>
      <c r="H89" s="10" t="s">
        <v>27</v>
      </c>
      <c r="I89" s="18">
        <f>SUM(G89/2*0.5)</f>
        <v>33.6</v>
      </c>
      <c r="J89" s="19">
        <v>3</v>
      </c>
      <c r="Q89" s="20"/>
      <c r="R89" s="20"/>
    </row>
    <row r="90" s="1" customFormat="1" ht="28" customHeight="1" spans="1:18">
      <c r="A90" s="22" t="s">
        <v>189</v>
      </c>
      <c r="B90" s="22" t="s">
        <v>185</v>
      </c>
      <c r="C90" s="22" t="s">
        <v>190</v>
      </c>
      <c r="D90" s="22" t="s">
        <v>191</v>
      </c>
      <c r="E90" s="11">
        <v>68.4</v>
      </c>
      <c r="F90" s="11">
        <v>64.5</v>
      </c>
      <c r="G90" s="11">
        <v>132.9</v>
      </c>
      <c r="H90" s="10">
        <v>84.6</v>
      </c>
      <c r="I90" s="18">
        <f t="shared" ref="I90:I137" si="5">SUM(G90/2*0.5+H90*0.5)</f>
        <v>75.525</v>
      </c>
      <c r="J90" s="21" t="s">
        <v>31</v>
      </c>
      <c r="Q90" s="20"/>
      <c r="R90" s="20"/>
    </row>
    <row r="91" s="1" customFormat="1" ht="28" customHeight="1" spans="1:18">
      <c r="A91" s="22" t="s">
        <v>189</v>
      </c>
      <c r="B91" s="22" t="s">
        <v>185</v>
      </c>
      <c r="C91" s="22" t="s">
        <v>192</v>
      </c>
      <c r="D91" s="22" t="s">
        <v>64</v>
      </c>
      <c r="E91" s="11">
        <v>71.2</v>
      </c>
      <c r="F91" s="11">
        <v>65.5</v>
      </c>
      <c r="G91" s="11">
        <v>136.7</v>
      </c>
      <c r="H91" s="10">
        <v>78.6</v>
      </c>
      <c r="I91" s="18">
        <f t="shared" si="5"/>
        <v>73.475</v>
      </c>
      <c r="J91" s="21" t="s">
        <v>34</v>
      </c>
      <c r="Q91" s="20"/>
      <c r="R91" s="20"/>
    </row>
    <row r="92" s="1" customFormat="1" ht="28" customHeight="1" spans="1:18">
      <c r="A92" s="22" t="s">
        <v>189</v>
      </c>
      <c r="B92" s="22" t="s">
        <v>185</v>
      </c>
      <c r="C92" s="22" t="s">
        <v>193</v>
      </c>
      <c r="D92" s="22" t="s">
        <v>194</v>
      </c>
      <c r="E92" s="11">
        <v>61.4</v>
      </c>
      <c r="F92" s="11">
        <v>71</v>
      </c>
      <c r="G92" s="11">
        <v>132.4</v>
      </c>
      <c r="H92" s="10">
        <v>74.8</v>
      </c>
      <c r="I92" s="18">
        <f t="shared" si="5"/>
        <v>70.5</v>
      </c>
      <c r="J92" s="21" t="s">
        <v>37</v>
      </c>
      <c r="Q92" s="20"/>
      <c r="R92" s="20"/>
    </row>
    <row r="93" s="1" customFormat="1" ht="28" customHeight="1" spans="1:18">
      <c r="A93" s="22" t="s">
        <v>195</v>
      </c>
      <c r="B93" s="22" t="s">
        <v>185</v>
      </c>
      <c r="C93" s="22" t="s">
        <v>196</v>
      </c>
      <c r="D93" s="22" t="s">
        <v>197</v>
      </c>
      <c r="E93" s="11">
        <v>65.4</v>
      </c>
      <c r="F93" s="11">
        <v>68</v>
      </c>
      <c r="G93" s="11">
        <v>133.4</v>
      </c>
      <c r="H93" s="10">
        <v>79</v>
      </c>
      <c r="I93" s="18">
        <f t="shared" si="5"/>
        <v>72.85</v>
      </c>
      <c r="J93" s="21" t="s">
        <v>31</v>
      </c>
      <c r="Q93" s="20"/>
      <c r="R93" s="20"/>
    </row>
    <row r="94" s="1" customFormat="1" ht="28" customHeight="1" spans="1:18">
      <c r="A94" s="22" t="s">
        <v>195</v>
      </c>
      <c r="B94" s="22" t="s">
        <v>185</v>
      </c>
      <c r="C94" s="22" t="s">
        <v>198</v>
      </c>
      <c r="D94" s="22" t="s">
        <v>60</v>
      </c>
      <c r="E94" s="11">
        <v>71.2</v>
      </c>
      <c r="F94" s="11">
        <v>61</v>
      </c>
      <c r="G94" s="11">
        <v>132.2</v>
      </c>
      <c r="H94" s="10">
        <v>76</v>
      </c>
      <c r="I94" s="18">
        <f t="shared" si="5"/>
        <v>71.05</v>
      </c>
      <c r="J94" s="21" t="s">
        <v>34</v>
      </c>
      <c r="Q94" s="20"/>
      <c r="R94" s="20"/>
    </row>
    <row r="95" s="1" customFormat="1" ht="28" customHeight="1" spans="1:18">
      <c r="A95" s="22" t="s">
        <v>195</v>
      </c>
      <c r="B95" s="22" t="s">
        <v>185</v>
      </c>
      <c r="C95" s="22" t="s">
        <v>199</v>
      </c>
      <c r="D95" s="22" t="s">
        <v>200</v>
      </c>
      <c r="E95" s="11">
        <v>69.2</v>
      </c>
      <c r="F95" s="11">
        <v>70</v>
      </c>
      <c r="G95" s="11">
        <v>139.2</v>
      </c>
      <c r="H95" s="10">
        <v>64.8</v>
      </c>
      <c r="I95" s="18">
        <f t="shared" si="5"/>
        <v>67.2</v>
      </c>
      <c r="J95" s="21" t="s">
        <v>37</v>
      </c>
      <c r="Q95" s="20"/>
      <c r="R95" s="20"/>
    </row>
    <row r="96" s="1" customFormat="1" ht="28" customHeight="1" spans="1:18">
      <c r="A96" s="22" t="s">
        <v>201</v>
      </c>
      <c r="B96" s="22" t="s">
        <v>126</v>
      </c>
      <c r="C96" s="22" t="s">
        <v>202</v>
      </c>
      <c r="D96" s="22" t="s">
        <v>203</v>
      </c>
      <c r="E96" s="11">
        <v>75.2</v>
      </c>
      <c r="F96" s="11">
        <v>62</v>
      </c>
      <c r="G96" s="11">
        <v>137.2</v>
      </c>
      <c r="H96" s="10">
        <v>80.2</v>
      </c>
      <c r="I96" s="18">
        <f t="shared" si="5"/>
        <v>74.4</v>
      </c>
      <c r="J96" s="21" t="s">
        <v>31</v>
      </c>
      <c r="Q96" s="20"/>
      <c r="R96" s="20"/>
    </row>
    <row r="97" s="1" customFormat="1" ht="28" customHeight="1" spans="1:18">
      <c r="A97" s="22" t="s">
        <v>201</v>
      </c>
      <c r="B97" s="22" t="s">
        <v>126</v>
      </c>
      <c r="C97" s="22" t="s">
        <v>204</v>
      </c>
      <c r="D97" s="22" t="s">
        <v>128</v>
      </c>
      <c r="E97" s="11">
        <v>63.2</v>
      </c>
      <c r="F97" s="11">
        <v>75</v>
      </c>
      <c r="G97" s="11">
        <v>138.2</v>
      </c>
      <c r="H97" s="10">
        <v>79.6</v>
      </c>
      <c r="I97" s="18">
        <f t="shared" si="5"/>
        <v>74.35</v>
      </c>
      <c r="J97" s="21" t="s">
        <v>34</v>
      </c>
      <c r="Q97" s="20"/>
      <c r="R97" s="20"/>
    </row>
    <row r="98" s="1" customFormat="1" ht="28" customHeight="1" spans="1:18">
      <c r="A98" s="22" t="s">
        <v>201</v>
      </c>
      <c r="B98" s="22" t="s">
        <v>126</v>
      </c>
      <c r="C98" s="22" t="s">
        <v>205</v>
      </c>
      <c r="D98" s="22" t="s">
        <v>131</v>
      </c>
      <c r="E98" s="11">
        <v>73.2</v>
      </c>
      <c r="F98" s="11">
        <v>62.5</v>
      </c>
      <c r="G98" s="11">
        <v>135.7</v>
      </c>
      <c r="H98" s="10">
        <v>79.8</v>
      </c>
      <c r="I98" s="18">
        <f t="shared" si="5"/>
        <v>73.825</v>
      </c>
      <c r="J98" s="21" t="s">
        <v>37</v>
      </c>
      <c r="Q98" s="20"/>
      <c r="R98" s="20"/>
    </row>
    <row r="99" s="1" customFormat="1" ht="28" customHeight="1" spans="1:18">
      <c r="A99" s="22" t="s">
        <v>206</v>
      </c>
      <c r="B99" s="22" t="s">
        <v>126</v>
      </c>
      <c r="C99" s="22" t="s">
        <v>207</v>
      </c>
      <c r="D99" s="22" t="s">
        <v>200</v>
      </c>
      <c r="E99" s="11">
        <v>69.4</v>
      </c>
      <c r="F99" s="11">
        <v>67.5</v>
      </c>
      <c r="G99" s="11">
        <v>136.9</v>
      </c>
      <c r="H99" s="10">
        <v>79.6</v>
      </c>
      <c r="I99" s="18">
        <f t="shared" si="5"/>
        <v>74.025</v>
      </c>
      <c r="J99" s="21" t="s">
        <v>31</v>
      </c>
      <c r="Q99" s="20"/>
      <c r="R99" s="20"/>
    </row>
    <row r="100" s="1" customFormat="1" ht="28" customHeight="1" spans="1:18">
      <c r="A100" s="22" t="s">
        <v>206</v>
      </c>
      <c r="B100" s="22" t="s">
        <v>126</v>
      </c>
      <c r="C100" s="22" t="s">
        <v>208</v>
      </c>
      <c r="D100" s="22" t="s">
        <v>200</v>
      </c>
      <c r="E100" s="11">
        <v>64.6</v>
      </c>
      <c r="F100" s="11">
        <v>71</v>
      </c>
      <c r="G100" s="11">
        <v>135.6</v>
      </c>
      <c r="H100" s="10">
        <v>77</v>
      </c>
      <c r="I100" s="18">
        <f t="shared" si="5"/>
        <v>72.4</v>
      </c>
      <c r="J100" s="21" t="s">
        <v>34</v>
      </c>
      <c r="Q100" s="20"/>
      <c r="R100" s="20"/>
    </row>
    <row r="101" s="1" customFormat="1" ht="28" customHeight="1" spans="1:18">
      <c r="A101" s="22" t="s">
        <v>206</v>
      </c>
      <c r="B101" s="22" t="s">
        <v>126</v>
      </c>
      <c r="C101" s="22" t="s">
        <v>209</v>
      </c>
      <c r="D101" s="22" t="s">
        <v>152</v>
      </c>
      <c r="E101" s="11">
        <v>65.6</v>
      </c>
      <c r="F101" s="11">
        <v>71.5</v>
      </c>
      <c r="G101" s="11">
        <v>137.1</v>
      </c>
      <c r="H101" s="10">
        <v>75.8</v>
      </c>
      <c r="I101" s="18">
        <f t="shared" si="5"/>
        <v>72.175</v>
      </c>
      <c r="J101" s="21" t="s">
        <v>37</v>
      </c>
      <c r="Q101" s="20"/>
      <c r="R101" s="20"/>
    </row>
    <row r="102" s="1" customFormat="1" ht="28" customHeight="1" spans="1:18">
      <c r="A102" s="22" t="s">
        <v>210</v>
      </c>
      <c r="B102" s="22" t="s">
        <v>211</v>
      </c>
      <c r="C102" s="22" t="s">
        <v>212</v>
      </c>
      <c r="D102" s="22" t="s">
        <v>213</v>
      </c>
      <c r="E102" s="11">
        <v>77.4</v>
      </c>
      <c r="F102" s="11">
        <v>65</v>
      </c>
      <c r="G102" s="11">
        <v>142.4</v>
      </c>
      <c r="H102" s="10">
        <v>84.2</v>
      </c>
      <c r="I102" s="18">
        <f t="shared" si="5"/>
        <v>77.7</v>
      </c>
      <c r="J102" s="21" t="s">
        <v>31</v>
      </c>
      <c r="Q102" s="20"/>
      <c r="R102" s="20"/>
    </row>
    <row r="103" s="1" customFormat="1" ht="28" customHeight="1" spans="1:18">
      <c r="A103" s="22" t="s">
        <v>210</v>
      </c>
      <c r="B103" s="22" t="s">
        <v>211</v>
      </c>
      <c r="C103" s="22" t="s">
        <v>214</v>
      </c>
      <c r="D103" s="22" t="s">
        <v>215</v>
      </c>
      <c r="E103" s="11">
        <v>73.2</v>
      </c>
      <c r="F103" s="11">
        <v>61</v>
      </c>
      <c r="G103" s="11">
        <v>134.2</v>
      </c>
      <c r="H103" s="10">
        <v>81.2</v>
      </c>
      <c r="I103" s="18">
        <f t="shared" si="5"/>
        <v>74.15</v>
      </c>
      <c r="J103" s="21" t="s">
        <v>34</v>
      </c>
      <c r="Q103" s="20"/>
      <c r="R103" s="20"/>
    </row>
    <row r="104" s="1" customFormat="1" ht="28" customHeight="1" spans="1:18">
      <c r="A104" s="22" t="s">
        <v>210</v>
      </c>
      <c r="B104" s="22" t="s">
        <v>211</v>
      </c>
      <c r="C104" s="22" t="s">
        <v>216</v>
      </c>
      <c r="D104" s="22" t="s">
        <v>217</v>
      </c>
      <c r="E104" s="11">
        <v>74.8</v>
      </c>
      <c r="F104" s="11">
        <v>57.5</v>
      </c>
      <c r="G104" s="11">
        <v>132.3</v>
      </c>
      <c r="H104" s="10">
        <v>79</v>
      </c>
      <c r="I104" s="18">
        <f t="shared" si="5"/>
        <v>72.575</v>
      </c>
      <c r="J104" s="21" t="s">
        <v>37</v>
      </c>
      <c r="Q104" s="20"/>
      <c r="R104" s="20"/>
    </row>
    <row r="105" s="1" customFormat="1" ht="28" customHeight="1" spans="1:18">
      <c r="A105" s="22" t="s">
        <v>218</v>
      </c>
      <c r="B105" s="22" t="s">
        <v>14</v>
      </c>
      <c r="C105" s="22" t="s">
        <v>219</v>
      </c>
      <c r="D105" s="22" t="s">
        <v>128</v>
      </c>
      <c r="E105" s="22">
        <v>73.8</v>
      </c>
      <c r="F105" s="22">
        <v>57.5</v>
      </c>
      <c r="G105" s="22">
        <v>131.3</v>
      </c>
      <c r="H105" s="10">
        <v>82.6</v>
      </c>
      <c r="I105" s="18">
        <f t="shared" si="5"/>
        <v>74.125</v>
      </c>
      <c r="J105" s="19">
        <v>1</v>
      </c>
      <c r="Q105" s="20"/>
      <c r="R105" s="20"/>
    </row>
    <row r="106" s="1" customFormat="1" ht="28" customHeight="1" spans="1:18">
      <c r="A106" s="22" t="s">
        <v>218</v>
      </c>
      <c r="B106" s="22" t="s">
        <v>14</v>
      </c>
      <c r="C106" s="22" t="s">
        <v>220</v>
      </c>
      <c r="D106" s="22" t="s">
        <v>128</v>
      </c>
      <c r="E106" s="22">
        <v>74.2</v>
      </c>
      <c r="F106" s="22">
        <v>55.5</v>
      </c>
      <c r="G106" s="22">
        <v>129.7</v>
      </c>
      <c r="H106" s="10">
        <v>77</v>
      </c>
      <c r="I106" s="18">
        <f t="shared" si="5"/>
        <v>70.925</v>
      </c>
      <c r="J106" s="19">
        <v>2</v>
      </c>
      <c r="Q106" s="20"/>
      <c r="R106" s="20"/>
    </row>
    <row r="107" s="1" customFormat="1" ht="28" customHeight="1" spans="1:18">
      <c r="A107" s="22" t="s">
        <v>218</v>
      </c>
      <c r="B107" s="22" t="s">
        <v>14</v>
      </c>
      <c r="C107" s="22" t="s">
        <v>221</v>
      </c>
      <c r="D107" s="22" t="s">
        <v>222</v>
      </c>
      <c r="E107" s="22">
        <v>63.8</v>
      </c>
      <c r="F107" s="22">
        <v>66</v>
      </c>
      <c r="G107" s="22">
        <v>129.8</v>
      </c>
      <c r="H107" s="10">
        <v>71.4</v>
      </c>
      <c r="I107" s="18">
        <f t="shared" si="5"/>
        <v>68.15</v>
      </c>
      <c r="J107" s="19">
        <v>3</v>
      </c>
      <c r="Q107" s="20"/>
      <c r="R107" s="20"/>
    </row>
    <row r="108" s="1" customFormat="1" ht="28" customHeight="1" spans="1:18">
      <c r="A108" s="22" t="s">
        <v>218</v>
      </c>
      <c r="B108" s="22" t="s">
        <v>28</v>
      </c>
      <c r="C108" s="22" t="s">
        <v>223</v>
      </c>
      <c r="D108" s="22" t="s">
        <v>128</v>
      </c>
      <c r="E108" s="22">
        <v>58.6</v>
      </c>
      <c r="F108" s="22">
        <v>68.5</v>
      </c>
      <c r="G108" s="22">
        <v>127.1</v>
      </c>
      <c r="H108" s="10">
        <v>77.4</v>
      </c>
      <c r="I108" s="18">
        <f t="shared" si="5"/>
        <v>70.475</v>
      </c>
      <c r="J108" s="21" t="s">
        <v>31</v>
      </c>
      <c r="Q108" s="20"/>
      <c r="R108" s="20"/>
    </row>
    <row r="109" s="1" customFormat="1" ht="28" customHeight="1" spans="1:18">
      <c r="A109" s="22" t="s">
        <v>218</v>
      </c>
      <c r="B109" s="22" t="s">
        <v>28</v>
      </c>
      <c r="C109" s="22" t="s">
        <v>224</v>
      </c>
      <c r="D109" s="22" t="s">
        <v>225</v>
      </c>
      <c r="E109" s="22">
        <v>65.2</v>
      </c>
      <c r="F109" s="22">
        <v>64</v>
      </c>
      <c r="G109" s="22">
        <v>129.2</v>
      </c>
      <c r="H109" s="10">
        <v>73.8</v>
      </c>
      <c r="I109" s="18">
        <f t="shared" si="5"/>
        <v>69.2</v>
      </c>
      <c r="J109" s="21" t="s">
        <v>34</v>
      </c>
      <c r="Q109" s="20"/>
      <c r="R109" s="20"/>
    </row>
    <row r="110" s="1" customFormat="1" ht="28" customHeight="1" spans="1:18">
      <c r="A110" s="22" t="s">
        <v>218</v>
      </c>
      <c r="B110" s="22" t="s">
        <v>28</v>
      </c>
      <c r="C110" s="22" t="s">
        <v>226</v>
      </c>
      <c r="D110" s="22" t="s">
        <v>128</v>
      </c>
      <c r="E110" s="22">
        <v>62.8</v>
      </c>
      <c r="F110" s="22">
        <v>63.5</v>
      </c>
      <c r="G110" s="22">
        <v>126.3</v>
      </c>
      <c r="H110" s="10">
        <v>74.2</v>
      </c>
      <c r="I110" s="18">
        <f t="shared" si="5"/>
        <v>68.675</v>
      </c>
      <c r="J110" s="21" t="s">
        <v>37</v>
      </c>
      <c r="Q110" s="20"/>
      <c r="R110" s="20"/>
    </row>
    <row r="111" s="1" customFormat="1" ht="28" customHeight="1" spans="1:18">
      <c r="A111" s="22" t="s">
        <v>227</v>
      </c>
      <c r="B111" s="22" t="s">
        <v>126</v>
      </c>
      <c r="C111" s="22" t="s">
        <v>228</v>
      </c>
      <c r="D111" s="22" t="s">
        <v>229</v>
      </c>
      <c r="E111" s="22">
        <v>73.6</v>
      </c>
      <c r="F111" s="22">
        <v>69.5</v>
      </c>
      <c r="G111" s="22">
        <v>143.1</v>
      </c>
      <c r="H111" s="10">
        <v>72.8</v>
      </c>
      <c r="I111" s="23">
        <f t="shared" si="5"/>
        <v>72.175</v>
      </c>
      <c r="J111" s="9" t="s">
        <v>31</v>
      </c>
      <c r="Q111" s="20"/>
      <c r="R111" s="20"/>
    </row>
    <row r="112" s="1" customFormat="1" ht="28" customHeight="1" spans="1:18">
      <c r="A112" s="22" t="s">
        <v>227</v>
      </c>
      <c r="B112" s="22" t="s">
        <v>126</v>
      </c>
      <c r="C112" s="22" t="s">
        <v>230</v>
      </c>
      <c r="D112" s="22" t="s">
        <v>200</v>
      </c>
      <c r="E112" s="22">
        <v>70.2</v>
      </c>
      <c r="F112" s="22">
        <v>70.5</v>
      </c>
      <c r="G112" s="22">
        <v>140.7</v>
      </c>
      <c r="H112" s="10">
        <v>74</v>
      </c>
      <c r="I112" s="23">
        <f t="shared" si="5"/>
        <v>72.175</v>
      </c>
      <c r="J112" s="9" t="s">
        <v>31</v>
      </c>
      <c r="Q112" s="20"/>
      <c r="R112" s="20"/>
    </row>
    <row r="113" s="1" customFormat="1" ht="28" customHeight="1" spans="1:18">
      <c r="A113" s="22" t="s">
        <v>227</v>
      </c>
      <c r="B113" s="22" t="s">
        <v>126</v>
      </c>
      <c r="C113" s="22" t="s">
        <v>231</v>
      </c>
      <c r="D113" s="22" t="s">
        <v>232</v>
      </c>
      <c r="E113" s="22">
        <v>75.8</v>
      </c>
      <c r="F113" s="22">
        <v>57</v>
      </c>
      <c r="G113" s="22">
        <v>132.8</v>
      </c>
      <c r="H113" s="10">
        <v>70.4</v>
      </c>
      <c r="I113" s="18">
        <f t="shared" si="5"/>
        <v>68.4</v>
      </c>
      <c r="J113" s="21" t="s">
        <v>37</v>
      </c>
      <c r="Q113" s="20"/>
      <c r="R113" s="20"/>
    </row>
    <row r="114" s="1" customFormat="1" ht="28" customHeight="1" spans="1:18">
      <c r="A114" s="22" t="s">
        <v>233</v>
      </c>
      <c r="B114" s="22" t="s">
        <v>234</v>
      </c>
      <c r="C114" s="22" t="s">
        <v>235</v>
      </c>
      <c r="D114" s="22" t="s">
        <v>128</v>
      </c>
      <c r="E114" s="22">
        <v>75</v>
      </c>
      <c r="F114" s="22">
        <v>60.5</v>
      </c>
      <c r="G114" s="22">
        <v>135.5</v>
      </c>
      <c r="H114" s="10">
        <v>83.6</v>
      </c>
      <c r="I114" s="18">
        <f t="shared" si="5"/>
        <v>75.675</v>
      </c>
      <c r="J114" s="21" t="s">
        <v>31</v>
      </c>
      <c r="Q114" s="20"/>
      <c r="R114" s="20"/>
    </row>
    <row r="115" s="1" customFormat="1" ht="28" customHeight="1" spans="1:18">
      <c r="A115" s="22" t="s">
        <v>233</v>
      </c>
      <c r="B115" s="22" t="s">
        <v>234</v>
      </c>
      <c r="C115" s="22" t="s">
        <v>236</v>
      </c>
      <c r="D115" s="22" t="s">
        <v>128</v>
      </c>
      <c r="E115" s="22">
        <v>72.8</v>
      </c>
      <c r="F115" s="22">
        <v>71</v>
      </c>
      <c r="G115" s="22">
        <v>143.8</v>
      </c>
      <c r="H115" s="10">
        <v>79.4</v>
      </c>
      <c r="I115" s="18">
        <f t="shared" si="5"/>
        <v>75.65</v>
      </c>
      <c r="J115" s="21" t="s">
        <v>34</v>
      </c>
      <c r="Q115" s="20"/>
      <c r="R115" s="20"/>
    </row>
    <row r="116" s="1" customFormat="1" ht="28" customHeight="1" spans="1:18">
      <c r="A116" s="22" t="s">
        <v>233</v>
      </c>
      <c r="B116" s="22" t="s">
        <v>234</v>
      </c>
      <c r="C116" s="22" t="s">
        <v>237</v>
      </c>
      <c r="D116" s="22" t="s">
        <v>128</v>
      </c>
      <c r="E116" s="22">
        <v>61.2</v>
      </c>
      <c r="F116" s="22">
        <v>72</v>
      </c>
      <c r="G116" s="22">
        <v>133.2</v>
      </c>
      <c r="H116" s="10">
        <v>69.8</v>
      </c>
      <c r="I116" s="18">
        <f t="shared" si="5"/>
        <v>68.2</v>
      </c>
      <c r="J116" s="21" t="s">
        <v>37</v>
      </c>
      <c r="Q116" s="20"/>
      <c r="R116" s="20"/>
    </row>
    <row r="117" s="1" customFormat="1" ht="28" customHeight="1" spans="1:18">
      <c r="A117" s="22" t="s">
        <v>238</v>
      </c>
      <c r="B117" s="22" t="s">
        <v>239</v>
      </c>
      <c r="C117" s="22" t="s">
        <v>240</v>
      </c>
      <c r="D117" s="22" t="s">
        <v>30</v>
      </c>
      <c r="E117" s="22">
        <v>70.8</v>
      </c>
      <c r="F117" s="22">
        <v>62</v>
      </c>
      <c r="G117" s="22">
        <v>132.8</v>
      </c>
      <c r="H117" s="10">
        <v>76.8</v>
      </c>
      <c r="I117" s="18">
        <f t="shared" si="5"/>
        <v>71.6</v>
      </c>
      <c r="J117" s="21" t="s">
        <v>31</v>
      </c>
      <c r="Q117" s="20"/>
      <c r="R117" s="20"/>
    </row>
    <row r="118" s="1" customFormat="1" ht="28" customHeight="1" spans="1:18">
      <c r="A118" s="22" t="s">
        <v>238</v>
      </c>
      <c r="B118" s="22" t="s">
        <v>239</v>
      </c>
      <c r="C118" s="22" t="s">
        <v>241</v>
      </c>
      <c r="D118" s="22" t="s">
        <v>30</v>
      </c>
      <c r="E118" s="22">
        <v>67</v>
      </c>
      <c r="F118" s="22">
        <v>66.5</v>
      </c>
      <c r="G118" s="22">
        <v>133.5</v>
      </c>
      <c r="H118" s="10">
        <v>71.6</v>
      </c>
      <c r="I118" s="18">
        <f t="shared" si="5"/>
        <v>69.175</v>
      </c>
      <c r="J118" s="21" t="s">
        <v>34</v>
      </c>
      <c r="Q118" s="20"/>
      <c r="R118" s="20"/>
    </row>
    <row r="119" s="1" customFormat="1" ht="28" customHeight="1" spans="1:18">
      <c r="A119" s="22" t="s">
        <v>238</v>
      </c>
      <c r="B119" s="22" t="s">
        <v>239</v>
      </c>
      <c r="C119" s="22" t="s">
        <v>242</v>
      </c>
      <c r="D119" s="22" t="s">
        <v>243</v>
      </c>
      <c r="E119" s="22">
        <v>73.2</v>
      </c>
      <c r="F119" s="22">
        <v>60.5</v>
      </c>
      <c r="G119" s="22">
        <v>133.7</v>
      </c>
      <c r="H119" s="10">
        <v>69.8</v>
      </c>
      <c r="I119" s="18">
        <f t="shared" si="5"/>
        <v>68.325</v>
      </c>
      <c r="J119" s="21" t="s">
        <v>37</v>
      </c>
      <c r="Q119" s="20"/>
      <c r="R119" s="20"/>
    </row>
    <row r="120" s="1" customFormat="1" ht="28" customHeight="1" spans="1:13">
      <c r="A120" s="22" t="s">
        <v>244</v>
      </c>
      <c r="B120" s="22" t="s">
        <v>245</v>
      </c>
      <c r="C120" s="22" t="s">
        <v>246</v>
      </c>
      <c r="D120" s="22" t="s">
        <v>137</v>
      </c>
      <c r="E120" s="11">
        <v>67.2</v>
      </c>
      <c r="F120" s="11">
        <v>65.5</v>
      </c>
      <c r="G120" s="11">
        <v>132.7</v>
      </c>
      <c r="H120" s="10">
        <v>84.2</v>
      </c>
      <c r="I120" s="18">
        <f t="shared" si="5"/>
        <v>75.275</v>
      </c>
      <c r="J120" s="21" t="s">
        <v>31</v>
      </c>
      <c r="L120" s="20"/>
      <c r="M120" s="20"/>
    </row>
    <row r="121" s="1" customFormat="1" ht="28" customHeight="1" spans="1:13">
      <c r="A121" s="22" t="s">
        <v>244</v>
      </c>
      <c r="B121" s="22" t="s">
        <v>245</v>
      </c>
      <c r="C121" s="22" t="s">
        <v>247</v>
      </c>
      <c r="D121" s="22" t="s">
        <v>137</v>
      </c>
      <c r="E121" s="11">
        <v>73.6</v>
      </c>
      <c r="F121" s="11">
        <v>60.5</v>
      </c>
      <c r="G121" s="11">
        <v>134.1</v>
      </c>
      <c r="H121" s="10">
        <v>80.6</v>
      </c>
      <c r="I121" s="18">
        <f t="shared" si="5"/>
        <v>73.825</v>
      </c>
      <c r="J121" s="21" t="s">
        <v>34</v>
      </c>
      <c r="L121" s="20"/>
      <c r="M121" s="20"/>
    </row>
    <row r="122" s="1" customFormat="1" ht="28" customHeight="1" spans="1:13">
      <c r="A122" s="22" t="s">
        <v>244</v>
      </c>
      <c r="B122" s="22" t="s">
        <v>245</v>
      </c>
      <c r="C122" s="22" t="s">
        <v>248</v>
      </c>
      <c r="D122" s="22" t="s">
        <v>249</v>
      </c>
      <c r="E122" s="11">
        <v>72.2</v>
      </c>
      <c r="F122" s="11">
        <v>61.5</v>
      </c>
      <c r="G122" s="11">
        <v>133.7</v>
      </c>
      <c r="H122" s="10">
        <v>66.6</v>
      </c>
      <c r="I122" s="18">
        <f t="shared" si="5"/>
        <v>66.725</v>
      </c>
      <c r="J122" s="21" t="s">
        <v>37</v>
      </c>
      <c r="L122" s="20"/>
      <c r="M122" s="20"/>
    </row>
    <row r="123" s="1" customFormat="1" ht="28" customHeight="1" spans="1:13">
      <c r="A123" s="22" t="s">
        <v>244</v>
      </c>
      <c r="B123" s="22" t="s">
        <v>250</v>
      </c>
      <c r="C123" s="22" t="s">
        <v>251</v>
      </c>
      <c r="D123" s="22" t="s">
        <v>137</v>
      </c>
      <c r="E123" s="11">
        <v>70.4</v>
      </c>
      <c r="F123" s="11">
        <v>64</v>
      </c>
      <c r="G123" s="11">
        <v>134.4</v>
      </c>
      <c r="H123" s="10">
        <v>79.4</v>
      </c>
      <c r="I123" s="18">
        <f t="shared" si="5"/>
        <v>73.3</v>
      </c>
      <c r="J123" s="21" t="s">
        <v>31</v>
      </c>
      <c r="L123" s="20"/>
      <c r="M123" s="20"/>
    </row>
    <row r="124" s="1" customFormat="1" ht="28" customHeight="1" spans="1:13">
      <c r="A124" s="22" t="s">
        <v>244</v>
      </c>
      <c r="B124" s="22" t="s">
        <v>250</v>
      </c>
      <c r="C124" s="22" t="s">
        <v>252</v>
      </c>
      <c r="D124" s="22" t="s">
        <v>137</v>
      </c>
      <c r="E124" s="11">
        <v>66.4</v>
      </c>
      <c r="F124" s="11">
        <v>64</v>
      </c>
      <c r="G124" s="11">
        <v>130.4</v>
      </c>
      <c r="H124" s="10">
        <v>79.8</v>
      </c>
      <c r="I124" s="18">
        <f t="shared" si="5"/>
        <v>72.5</v>
      </c>
      <c r="J124" s="21" t="s">
        <v>34</v>
      </c>
      <c r="L124" s="20"/>
      <c r="M124" s="20"/>
    </row>
    <row r="125" s="1" customFormat="1" ht="28" customHeight="1" spans="1:13">
      <c r="A125" s="22" t="s">
        <v>244</v>
      </c>
      <c r="B125" s="22" t="s">
        <v>250</v>
      </c>
      <c r="C125" s="22" t="s">
        <v>253</v>
      </c>
      <c r="D125" s="22" t="s">
        <v>254</v>
      </c>
      <c r="E125" s="11">
        <v>66.2</v>
      </c>
      <c r="F125" s="11">
        <v>70</v>
      </c>
      <c r="G125" s="11">
        <v>136.2</v>
      </c>
      <c r="H125" s="10">
        <v>66.4</v>
      </c>
      <c r="I125" s="18">
        <f t="shared" si="5"/>
        <v>67.25</v>
      </c>
      <c r="J125" s="21" t="s">
        <v>37</v>
      </c>
      <c r="L125" s="20"/>
      <c r="M125" s="20"/>
    </row>
    <row r="126" s="1" customFormat="1" ht="28" customHeight="1" spans="1:13">
      <c r="A126" s="22" t="s">
        <v>255</v>
      </c>
      <c r="B126" s="22" t="s">
        <v>256</v>
      </c>
      <c r="C126" s="22" t="s">
        <v>257</v>
      </c>
      <c r="D126" s="22" t="s">
        <v>258</v>
      </c>
      <c r="E126" s="11">
        <v>74</v>
      </c>
      <c r="F126" s="11">
        <v>73.5</v>
      </c>
      <c r="G126" s="11">
        <v>147.5</v>
      </c>
      <c r="H126" s="10">
        <v>82</v>
      </c>
      <c r="I126" s="18">
        <f t="shared" si="5"/>
        <v>77.875</v>
      </c>
      <c r="J126" s="21" t="s">
        <v>31</v>
      </c>
      <c r="L126" s="20"/>
      <c r="M126" s="20"/>
    </row>
    <row r="127" s="1" customFormat="1" ht="28" customHeight="1" spans="1:13">
      <c r="A127" s="22" t="s">
        <v>255</v>
      </c>
      <c r="B127" s="22" t="s">
        <v>256</v>
      </c>
      <c r="C127" s="22" t="s">
        <v>259</v>
      </c>
      <c r="D127" s="22" t="s">
        <v>260</v>
      </c>
      <c r="E127" s="11">
        <v>72</v>
      </c>
      <c r="F127" s="11">
        <v>66</v>
      </c>
      <c r="G127" s="11">
        <v>138</v>
      </c>
      <c r="H127" s="10">
        <v>83</v>
      </c>
      <c r="I127" s="18">
        <f t="shared" si="5"/>
        <v>76</v>
      </c>
      <c r="J127" s="21" t="s">
        <v>34</v>
      </c>
      <c r="L127" s="20"/>
      <c r="M127" s="20"/>
    </row>
    <row r="128" s="1" customFormat="1" ht="28" customHeight="1" spans="1:13">
      <c r="A128" s="22" t="s">
        <v>255</v>
      </c>
      <c r="B128" s="22" t="s">
        <v>256</v>
      </c>
      <c r="C128" s="22" t="s">
        <v>261</v>
      </c>
      <c r="D128" s="22" t="s">
        <v>96</v>
      </c>
      <c r="E128" s="11">
        <v>72.8</v>
      </c>
      <c r="F128" s="11">
        <v>69</v>
      </c>
      <c r="G128" s="11">
        <v>141.8</v>
      </c>
      <c r="H128" s="10">
        <v>76.2</v>
      </c>
      <c r="I128" s="18">
        <f t="shared" si="5"/>
        <v>73.55</v>
      </c>
      <c r="J128" s="21" t="s">
        <v>37</v>
      </c>
      <c r="L128" s="20"/>
      <c r="M128" s="20"/>
    </row>
    <row r="129" s="1" customFormat="1" ht="28" customHeight="1" spans="1:13">
      <c r="A129" s="22" t="s">
        <v>255</v>
      </c>
      <c r="B129" s="22" t="s">
        <v>185</v>
      </c>
      <c r="C129" s="22" t="s">
        <v>262</v>
      </c>
      <c r="D129" s="22" t="s">
        <v>60</v>
      </c>
      <c r="E129" s="11">
        <v>65.2</v>
      </c>
      <c r="F129" s="11">
        <v>66</v>
      </c>
      <c r="G129" s="11">
        <v>131.2</v>
      </c>
      <c r="H129" s="10">
        <v>77.8</v>
      </c>
      <c r="I129" s="18">
        <f t="shared" si="5"/>
        <v>71.7</v>
      </c>
      <c r="J129" s="21" t="s">
        <v>31</v>
      </c>
      <c r="L129" s="20"/>
      <c r="M129" s="20"/>
    </row>
    <row r="130" s="1" customFormat="1" ht="28" customHeight="1" spans="1:13">
      <c r="A130" s="22" t="s">
        <v>255</v>
      </c>
      <c r="B130" s="22" t="s">
        <v>185</v>
      </c>
      <c r="C130" s="22" t="s">
        <v>263</v>
      </c>
      <c r="D130" s="22" t="s">
        <v>131</v>
      </c>
      <c r="E130" s="11">
        <v>69.4</v>
      </c>
      <c r="F130" s="11">
        <v>60.5</v>
      </c>
      <c r="G130" s="11">
        <v>129.9</v>
      </c>
      <c r="H130" s="10">
        <v>74.6</v>
      </c>
      <c r="I130" s="18">
        <f t="shared" si="5"/>
        <v>69.775</v>
      </c>
      <c r="J130" s="21" t="s">
        <v>34</v>
      </c>
      <c r="L130" s="20"/>
      <c r="M130" s="20"/>
    </row>
    <row r="131" s="1" customFormat="1" ht="28" customHeight="1" spans="1:13">
      <c r="A131" s="22" t="s">
        <v>255</v>
      </c>
      <c r="B131" s="22" t="s">
        <v>185</v>
      </c>
      <c r="C131" s="22" t="s">
        <v>264</v>
      </c>
      <c r="D131" s="22" t="s">
        <v>112</v>
      </c>
      <c r="E131" s="11">
        <v>66.2</v>
      </c>
      <c r="F131" s="11">
        <v>63</v>
      </c>
      <c r="G131" s="11">
        <v>129.2</v>
      </c>
      <c r="H131" s="10">
        <v>70.6</v>
      </c>
      <c r="I131" s="18">
        <f t="shared" si="5"/>
        <v>67.6</v>
      </c>
      <c r="J131" s="21" t="s">
        <v>37</v>
      </c>
      <c r="L131" s="20"/>
      <c r="M131" s="20"/>
    </row>
    <row r="132" s="1" customFormat="1" ht="28" customHeight="1" spans="1:13">
      <c r="A132" s="22" t="s">
        <v>265</v>
      </c>
      <c r="B132" s="22" t="s">
        <v>266</v>
      </c>
      <c r="C132" s="22" t="s">
        <v>267</v>
      </c>
      <c r="D132" s="22" t="s">
        <v>128</v>
      </c>
      <c r="E132" s="11">
        <v>74.6</v>
      </c>
      <c r="F132" s="11">
        <v>70</v>
      </c>
      <c r="G132" s="11">
        <v>144.6</v>
      </c>
      <c r="H132" s="10">
        <v>75</v>
      </c>
      <c r="I132" s="18">
        <f t="shared" si="5"/>
        <v>73.65</v>
      </c>
      <c r="J132" s="21" t="s">
        <v>31</v>
      </c>
      <c r="L132" s="20"/>
      <c r="M132" s="20"/>
    </row>
    <row r="133" s="1" customFormat="1" ht="28" customHeight="1" spans="1:13">
      <c r="A133" s="22" t="s">
        <v>265</v>
      </c>
      <c r="B133" s="22" t="s">
        <v>266</v>
      </c>
      <c r="C133" s="22" t="s">
        <v>268</v>
      </c>
      <c r="D133" s="22" t="s">
        <v>128</v>
      </c>
      <c r="E133" s="11">
        <v>69.2</v>
      </c>
      <c r="F133" s="11">
        <v>62</v>
      </c>
      <c r="G133" s="11">
        <v>131.2</v>
      </c>
      <c r="H133" s="10">
        <v>77.2</v>
      </c>
      <c r="I133" s="18">
        <f t="shared" si="5"/>
        <v>71.4</v>
      </c>
      <c r="J133" s="21" t="s">
        <v>34</v>
      </c>
      <c r="L133" s="20"/>
      <c r="M133" s="20"/>
    </row>
    <row r="134" s="1" customFormat="1" ht="28" customHeight="1" spans="1:13">
      <c r="A134" s="22" t="s">
        <v>265</v>
      </c>
      <c r="B134" s="22" t="s">
        <v>266</v>
      </c>
      <c r="C134" s="22" t="s">
        <v>269</v>
      </c>
      <c r="D134" s="22" t="s">
        <v>128</v>
      </c>
      <c r="E134" s="11">
        <v>63.4</v>
      </c>
      <c r="F134" s="11">
        <v>62</v>
      </c>
      <c r="G134" s="11">
        <v>125.4</v>
      </c>
      <c r="H134" s="10">
        <v>73.8</v>
      </c>
      <c r="I134" s="18">
        <f t="shared" si="5"/>
        <v>68.25</v>
      </c>
      <c r="J134" s="21" t="s">
        <v>37</v>
      </c>
      <c r="L134" s="20"/>
      <c r="M134" s="20"/>
    </row>
    <row r="135" s="1" customFormat="1" ht="28" customHeight="1" spans="1:13">
      <c r="A135" s="22" t="s">
        <v>265</v>
      </c>
      <c r="B135" s="22" t="s">
        <v>270</v>
      </c>
      <c r="C135" s="22" t="s">
        <v>271</v>
      </c>
      <c r="D135" s="22" t="s">
        <v>128</v>
      </c>
      <c r="E135" s="11">
        <v>65</v>
      </c>
      <c r="F135" s="11">
        <v>70</v>
      </c>
      <c r="G135" s="11">
        <v>135</v>
      </c>
      <c r="H135" s="10">
        <v>69.4</v>
      </c>
      <c r="I135" s="18">
        <f t="shared" si="5"/>
        <v>68.45</v>
      </c>
      <c r="J135" s="21" t="s">
        <v>31</v>
      </c>
      <c r="L135" s="20"/>
      <c r="M135" s="20"/>
    </row>
    <row r="136" s="1" customFormat="1" ht="28" customHeight="1" spans="1:13">
      <c r="A136" s="22" t="s">
        <v>265</v>
      </c>
      <c r="B136" s="22" t="s">
        <v>270</v>
      </c>
      <c r="C136" s="22" t="s">
        <v>272</v>
      </c>
      <c r="D136" s="22" t="s">
        <v>128</v>
      </c>
      <c r="E136" s="11">
        <v>57.4</v>
      </c>
      <c r="F136" s="11">
        <v>68.5</v>
      </c>
      <c r="G136" s="11">
        <v>125.9</v>
      </c>
      <c r="H136" s="10">
        <v>70.4</v>
      </c>
      <c r="I136" s="18">
        <f t="shared" si="5"/>
        <v>66.675</v>
      </c>
      <c r="J136" s="21" t="s">
        <v>34</v>
      </c>
      <c r="L136" s="20"/>
      <c r="M136" s="20"/>
    </row>
    <row r="137" s="1" customFormat="1" ht="28" customHeight="1" spans="1:13">
      <c r="A137" s="22" t="s">
        <v>265</v>
      </c>
      <c r="B137" s="22" t="s">
        <v>270</v>
      </c>
      <c r="C137" s="22" t="s">
        <v>273</v>
      </c>
      <c r="D137" s="22" t="s">
        <v>128</v>
      </c>
      <c r="E137" s="11">
        <v>59</v>
      </c>
      <c r="F137" s="11">
        <v>68</v>
      </c>
      <c r="G137" s="11">
        <v>127</v>
      </c>
      <c r="H137" s="10">
        <v>68</v>
      </c>
      <c r="I137" s="18">
        <f t="shared" si="5"/>
        <v>65.75</v>
      </c>
      <c r="J137" s="21" t="s">
        <v>37</v>
      </c>
      <c r="L137" s="20"/>
      <c r="M137" s="20"/>
    </row>
    <row r="138" s="1" customFormat="1" ht="32.25" customHeight="1" spans="1:10">
      <c r="A138" s="24" t="s">
        <v>274</v>
      </c>
      <c r="B138" s="24"/>
      <c r="C138" s="24"/>
      <c r="D138" s="24"/>
      <c r="E138" s="24"/>
      <c r="F138" s="24"/>
      <c r="G138" s="24"/>
      <c r="H138" s="24"/>
      <c r="I138" s="24"/>
      <c r="J138" s="24"/>
    </row>
    <row r="140" s="1" customFormat="1" ht="18.6" spans="6:10">
      <c r="F140" s="25">
        <v>45409</v>
      </c>
      <c r="G140" s="25"/>
      <c r="H140" s="25"/>
      <c r="I140" s="25"/>
      <c r="J140" s="25"/>
    </row>
  </sheetData>
  <mergeCells count="12">
    <mergeCell ref="A1:J1"/>
    <mergeCell ref="A2:J2"/>
    <mergeCell ref="A3:J3"/>
    <mergeCell ref="E4:G4"/>
    <mergeCell ref="F140:J140"/>
    <mergeCell ref="A4:A5"/>
    <mergeCell ref="B4:B5"/>
    <mergeCell ref="C4:C5"/>
    <mergeCell ref="D4:D5"/>
    <mergeCell ref="H4:H5"/>
    <mergeCell ref="I4:I5"/>
    <mergeCell ref="J4:J5"/>
  </mergeCells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</cp:lastModifiedBy>
  <dcterms:created xsi:type="dcterms:W3CDTF">2023-04-15T07:50:00Z</dcterms:created>
  <dcterms:modified xsi:type="dcterms:W3CDTF">2024-04-27T10:18:38Z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656165B6E74745D188B74D1B940B8322_13</vt:lpwstr>
  </property>
  <property fmtid="{D5CDD505-2E9C-101B-9397-08002B2CF9AE}" pid="3" name="KSOProductBuildVer">
    <vt:lpwstr>2052-12.1.0.16729</vt:lpwstr>
  </property>
</Properties>
</file>