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<sst xmlns="http://schemas.openxmlformats.org/spreadsheetml/2006/main" count="466" uniqueCount="345">
  <si>
    <t>城口县2024年度公开考试录用公务员笔试、面试和总成绩公布表</t>
  </si>
  <si>
    <t>根据公告规定，城口县组织开展了笔试、面试工作，现将参加笔试、面试人员的各项成绩公布如下：</t>
  </si>
  <si>
    <t>序号</t>
  </si>
  <si>
    <t>招录单位</t>
  </si>
  <si>
    <t>招考职位</t>
  </si>
  <si>
    <t>考生姓名</t>
  </si>
  <si>
    <t>所学专业</t>
  </si>
  <si>
    <t>笔试成绩</t>
  </si>
  <si>
    <t>面试成绩</t>
  </si>
  <si>
    <t>面试折算后成绩</t>
  </si>
  <si>
    <t>折算后总成绩</t>
  </si>
  <si>
    <t>按职位排序（名次）</t>
  </si>
  <si>
    <t>行测成绩</t>
  </si>
  <si>
    <t>申论成绩</t>
  </si>
  <si>
    <t>专业科目成绩</t>
  </si>
  <si>
    <t>折算后合计</t>
  </si>
  <si>
    <r>
      <rPr>
        <sz val="11"/>
        <color indexed="8"/>
        <rFont val="方正仿宋_GBK"/>
        <family val="4"/>
      </rPr>
      <t>城口县修齐镇人民政府</t>
    </r>
  </si>
  <si>
    <r>
      <rPr>
        <sz val="11"/>
        <color indexed="8"/>
        <rFont val="方正仿宋_GBK"/>
        <family val="4"/>
      </rPr>
      <t>综合管理职位</t>
    </r>
  </si>
  <si>
    <r>
      <rPr>
        <sz val="11"/>
        <color indexed="8"/>
        <rFont val="方正仿宋_GBK"/>
        <family val="4"/>
      </rPr>
      <t>罗瑞雪</t>
    </r>
  </si>
  <si>
    <r>
      <rPr>
        <sz val="11"/>
        <color indexed="8"/>
        <rFont val="方正仿宋_GBK"/>
        <family val="4"/>
      </rPr>
      <t>金融学</t>
    </r>
  </si>
  <si>
    <r>
      <rPr>
        <sz val="11"/>
        <color indexed="8"/>
        <rFont val="方正仿宋_GBK"/>
        <family val="4"/>
      </rPr>
      <t>张银</t>
    </r>
  </si>
  <si>
    <r>
      <rPr>
        <sz val="11"/>
        <color indexed="8"/>
        <rFont val="方正仿宋_GBK"/>
        <family val="4"/>
      </rPr>
      <t>金融工程</t>
    </r>
  </si>
  <si>
    <r>
      <rPr>
        <sz val="11"/>
        <color indexed="8"/>
        <rFont val="方正仿宋_GBK"/>
        <family val="4"/>
      </rPr>
      <t>蒲溢龙</t>
    </r>
  </si>
  <si>
    <r>
      <rPr>
        <sz val="11"/>
        <color indexed="8"/>
        <rFont val="方正仿宋_GBK"/>
        <family val="4"/>
      </rPr>
      <t>电子信息科学与技术</t>
    </r>
  </si>
  <si>
    <t>69.5</t>
  </si>
  <si>
    <r>
      <rPr>
        <sz val="10.5"/>
        <rFont val="方正仿宋_GBK"/>
        <family val="4"/>
      </rPr>
      <t>城口县巴山镇人民政府</t>
    </r>
  </si>
  <si>
    <r>
      <rPr>
        <sz val="10.5"/>
        <rFont val="方正仿宋_GBK"/>
        <family val="4"/>
      </rPr>
      <t>综合管理职位</t>
    </r>
  </si>
  <si>
    <r>
      <rPr>
        <sz val="11"/>
        <color indexed="8"/>
        <rFont val="方正仿宋_GBK"/>
        <family val="4"/>
      </rPr>
      <t>朱琴琴</t>
    </r>
  </si>
  <si>
    <r>
      <rPr>
        <sz val="11"/>
        <color indexed="8"/>
        <rFont val="方正仿宋_GBK"/>
        <family val="4"/>
      </rPr>
      <t>酒店管理</t>
    </r>
  </si>
  <si>
    <r>
      <rPr>
        <sz val="11"/>
        <color indexed="8"/>
        <rFont val="方正仿宋_GBK"/>
        <family val="4"/>
      </rPr>
      <t>陈良森</t>
    </r>
  </si>
  <si>
    <r>
      <rPr>
        <sz val="11"/>
        <color indexed="8"/>
        <rFont val="方正仿宋_GBK"/>
        <family val="4"/>
      </rPr>
      <t>工程造价</t>
    </r>
  </si>
  <si>
    <r>
      <rPr>
        <sz val="11"/>
        <color indexed="8"/>
        <rFont val="方正仿宋_GBK"/>
        <family val="4"/>
      </rPr>
      <t>付林</t>
    </r>
  </si>
  <si>
    <r>
      <rPr>
        <sz val="11"/>
        <color indexed="8"/>
        <rFont val="方正仿宋_GBK"/>
        <family val="4"/>
      </rPr>
      <t>地下工程与隧道工程技术</t>
    </r>
  </si>
  <si>
    <r>
      <rPr>
        <sz val="11"/>
        <color indexed="8"/>
        <rFont val="方正仿宋_GBK"/>
        <family val="4"/>
      </rPr>
      <t>城口县龙田乡人民政府</t>
    </r>
  </si>
  <si>
    <r>
      <rPr>
        <sz val="11"/>
        <color indexed="8"/>
        <rFont val="方正仿宋_GBK"/>
        <family val="4"/>
      </rPr>
      <t>人武专干职位</t>
    </r>
  </si>
  <si>
    <r>
      <rPr>
        <sz val="11"/>
        <color indexed="8"/>
        <rFont val="方正仿宋_GBK"/>
        <family val="4"/>
      </rPr>
      <t>冉瑞</t>
    </r>
  </si>
  <si>
    <r>
      <rPr>
        <sz val="11"/>
        <color indexed="8"/>
        <rFont val="方正仿宋_GBK"/>
        <family val="4"/>
      </rPr>
      <t>物流管理</t>
    </r>
  </si>
  <si>
    <r>
      <rPr>
        <sz val="11"/>
        <color indexed="8"/>
        <rFont val="方正仿宋_GBK"/>
        <family val="4"/>
      </rPr>
      <t>冉宗洋</t>
    </r>
  </si>
  <si>
    <r>
      <rPr>
        <sz val="11"/>
        <color indexed="8"/>
        <rFont val="方正仿宋_GBK"/>
        <family val="4"/>
      </rPr>
      <t>动漫制作技术</t>
    </r>
  </si>
  <si>
    <r>
      <rPr>
        <sz val="11"/>
        <color indexed="8"/>
        <rFont val="方正仿宋_GBK"/>
        <family val="4"/>
      </rPr>
      <t>涂代银</t>
    </r>
  </si>
  <si>
    <r>
      <rPr>
        <sz val="11"/>
        <color indexed="8"/>
        <rFont val="方正仿宋_GBK"/>
        <family val="4"/>
      </rPr>
      <t>供用电技术</t>
    </r>
  </si>
  <si>
    <r>
      <rPr>
        <sz val="11"/>
        <color indexed="8"/>
        <rFont val="方正仿宋_GBK"/>
        <family val="4"/>
      </rPr>
      <t>城口县复兴街道办事处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</si>
  <si>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</si>
  <si>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王华</t>
    </r>
  </si>
  <si>
    <r>
      <rPr>
        <sz val="11"/>
        <color indexed="8"/>
        <rFont val="方正仿宋_GBK"/>
        <family val="4"/>
      </rPr>
      <t>物联网工程</t>
    </r>
  </si>
  <si>
    <r>
      <rPr>
        <sz val="11"/>
        <color indexed="8"/>
        <rFont val="方正仿宋_GBK"/>
        <family val="4"/>
      </rPr>
      <t>唐龙山</t>
    </r>
  </si>
  <si>
    <r>
      <rPr>
        <sz val="11"/>
        <color indexed="8"/>
        <rFont val="方正仿宋_GBK"/>
        <family val="4"/>
      </rPr>
      <t>汉语言文学</t>
    </r>
  </si>
  <si>
    <r>
      <rPr>
        <sz val="11"/>
        <color indexed="8"/>
        <rFont val="方正仿宋_GBK"/>
        <family val="4"/>
      </rPr>
      <t>肖后灿</t>
    </r>
  </si>
  <si>
    <r>
      <rPr>
        <sz val="11"/>
        <color indexed="8"/>
        <rFont val="方正仿宋_GBK"/>
        <family val="4"/>
      </rPr>
      <t>物联网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</si>
  <si>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</si>
  <si>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魏禹</t>
    </r>
  </si>
  <si>
    <r>
      <rPr>
        <sz val="11"/>
        <color indexed="8"/>
        <rFont val="方正仿宋_GBK"/>
        <family val="4"/>
      </rPr>
      <t>广播电视学</t>
    </r>
  </si>
  <si>
    <r>
      <rPr>
        <sz val="11"/>
        <color indexed="8"/>
        <rFont val="方正仿宋_GBK"/>
        <family val="4"/>
      </rPr>
      <t>曹玉红</t>
    </r>
  </si>
  <si>
    <r>
      <rPr>
        <sz val="11"/>
        <color indexed="8"/>
        <rFont val="方正仿宋_GBK"/>
        <family val="4"/>
      </rPr>
      <t>汉语言文学（师范类）</t>
    </r>
  </si>
  <si>
    <r>
      <rPr>
        <sz val="11"/>
        <color indexed="8"/>
        <rFont val="方正仿宋_GBK"/>
        <family val="4"/>
      </rPr>
      <t>高小红</t>
    </r>
  </si>
  <si>
    <r>
      <rPr>
        <sz val="11"/>
        <color indexed="8"/>
        <rFont val="方正仿宋_GBK"/>
        <family val="4"/>
      </rPr>
      <t>城口县纪委监委</t>
    </r>
  </si>
  <si>
    <r>
      <rPr>
        <sz val="11"/>
        <color indexed="8"/>
        <rFont val="方正仿宋_GBK"/>
        <family val="4"/>
      </rPr>
      <t>贺文吉</t>
    </r>
  </si>
  <si>
    <r>
      <rPr>
        <sz val="11"/>
        <color indexed="8"/>
        <rFont val="方正仿宋_GBK"/>
        <family val="4"/>
      </rPr>
      <t>曾逸飞</t>
    </r>
  </si>
  <si>
    <r>
      <rPr>
        <sz val="11"/>
        <color indexed="8"/>
        <rFont val="方正仿宋_GBK"/>
        <family val="4"/>
      </rPr>
      <t>汉语言文学（师范）</t>
    </r>
  </si>
  <si>
    <r>
      <rPr>
        <sz val="11"/>
        <color indexed="8"/>
        <rFont val="方正仿宋_GBK"/>
        <family val="4"/>
      </rPr>
      <t>庹刚</t>
    </r>
  </si>
  <si>
    <r>
      <rPr>
        <sz val="11"/>
        <color indexed="8"/>
        <rFont val="方正仿宋_GBK"/>
        <family val="4"/>
      </rPr>
      <t>张雪雯</t>
    </r>
  </si>
  <si>
    <r>
      <rPr>
        <sz val="11"/>
        <color indexed="8"/>
        <rFont val="方正仿宋_GBK"/>
        <family val="4"/>
      </rPr>
      <t>袁媛</t>
    </r>
  </si>
  <si>
    <r>
      <rPr>
        <sz val="11"/>
        <color indexed="8"/>
        <rFont val="方正仿宋_GBK"/>
        <family val="4"/>
      </rPr>
      <t>陈柯辛</t>
    </r>
  </si>
  <si>
    <r>
      <rPr>
        <sz val="11"/>
        <color indexed="8"/>
        <rFont val="方正仿宋_GBK"/>
        <family val="4"/>
      </rPr>
      <t>汉语国际教育</t>
    </r>
  </si>
  <si>
    <r>
      <rPr>
        <sz val="10.5"/>
        <rFont val="方正仿宋_GBK"/>
        <family val="4"/>
      </rPr>
      <t>缺考</t>
    </r>
  </si>
  <si>
    <t>/</t>
  </si>
  <si>
    <r>
      <rPr>
        <sz val="11"/>
        <color indexed="8"/>
        <rFont val="方正仿宋_GBK"/>
        <family val="4"/>
      </rPr>
      <t>执纪执法职位</t>
    </r>
  </si>
  <si>
    <r>
      <rPr>
        <sz val="11"/>
        <color indexed="8"/>
        <rFont val="方正仿宋_GBK"/>
        <family val="4"/>
      </rPr>
      <t>白云峰</t>
    </r>
  </si>
  <si>
    <r>
      <rPr>
        <sz val="11"/>
        <color indexed="8"/>
        <rFont val="方正仿宋_GBK"/>
        <family val="4"/>
      </rPr>
      <t>税收学</t>
    </r>
  </si>
  <si>
    <r>
      <rPr>
        <sz val="11"/>
        <color indexed="8"/>
        <rFont val="方正仿宋_GBK"/>
        <family val="4"/>
      </rPr>
      <t>符丹</t>
    </r>
  </si>
  <si>
    <r>
      <rPr>
        <sz val="11"/>
        <color indexed="8"/>
        <rFont val="方正仿宋_GBK"/>
        <family val="4"/>
      </rPr>
      <t>市场营销</t>
    </r>
  </si>
  <si>
    <r>
      <rPr>
        <sz val="11"/>
        <color indexed="8"/>
        <rFont val="方正仿宋_GBK"/>
        <family val="4"/>
      </rPr>
      <t>杨洋</t>
    </r>
  </si>
  <si>
    <r>
      <rPr>
        <sz val="11"/>
        <color indexed="8"/>
        <rFont val="方正仿宋_GBK"/>
        <family val="4"/>
      </rPr>
      <t>工商管理</t>
    </r>
  </si>
  <si>
    <r>
      <rPr>
        <sz val="11"/>
        <color indexed="8"/>
        <rFont val="方正仿宋_GBK"/>
        <family val="4"/>
      </rPr>
      <t>胡森鑫</t>
    </r>
  </si>
  <si>
    <r>
      <rPr>
        <sz val="11"/>
        <color indexed="8"/>
        <rFont val="方正仿宋_GBK"/>
        <family val="4"/>
      </rPr>
      <t>周怡辰</t>
    </r>
  </si>
  <si>
    <r>
      <rPr>
        <sz val="11"/>
        <color indexed="8"/>
        <rFont val="方正仿宋_GBK"/>
        <family val="4"/>
      </rPr>
      <t>法学</t>
    </r>
  </si>
  <si>
    <r>
      <rPr>
        <sz val="11"/>
        <color indexed="8"/>
        <rFont val="方正仿宋_GBK"/>
        <family val="4"/>
      </rPr>
      <t>莫玉鑫</t>
    </r>
  </si>
  <si>
    <r>
      <rPr>
        <sz val="11"/>
        <color indexed="8"/>
        <rFont val="方正仿宋_GBK"/>
        <family val="4"/>
      </rPr>
      <t>会计学</t>
    </r>
  </si>
  <si>
    <r>
      <rPr>
        <sz val="11"/>
        <color indexed="8"/>
        <rFont val="方正仿宋_GBK"/>
        <family val="4"/>
      </rPr>
      <t>城口县教育委员会</t>
    </r>
  </si>
  <si>
    <r>
      <rPr>
        <sz val="11"/>
        <color indexed="8"/>
        <rFont val="方正仿宋_GBK"/>
        <family val="4"/>
      </rPr>
      <t>宋潇</t>
    </r>
  </si>
  <si>
    <r>
      <rPr>
        <sz val="11"/>
        <color indexed="8"/>
        <rFont val="方正仿宋_GBK"/>
        <family val="4"/>
      </rPr>
      <t>教师教育学</t>
    </r>
  </si>
  <si>
    <r>
      <rPr>
        <sz val="11"/>
        <color indexed="8"/>
        <rFont val="方正仿宋_GBK"/>
        <family val="4"/>
      </rPr>
      <t>谭永仪</t>
    </r>
  </si>
  <si>
    <r>
      <rPr>
        <sz val="11"/>
        <color indexed="8"/>
        <rFont val="方正仿宋_GBK"/>
        <family val="4"/>
      </rPr>
      <t>教育学</t>
    </r>
  </si>
  <si>
    <r>
      <rPr>
        <sz val="11"/>
        <color indexed="8"/>
        <rFont val="方正仿宋_GBK"/>
        <family val="4"/>
      </rPr>
      <t>马琴</t>
    </r>
  </si>
  <si>
    <r>
      <rPr>
        <sz val="11"/>
        <color indexed="8"/>
        <rFont val="方正仿宋_GBK"/>
        <family val="4"/>
      </rPr>
      <t>城口县司法局</t>
    </r>
  </si>
  <si>
    <r>
      <rPr>
        <sz val="11"/>
        <color indexed="8"/>
        <rFont val="方正仿宋_GBK"/>
        <family val="4"/>
      </rPr>
      <t>基层司法助理员职位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</si>
  <si>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蒋文静</t>
    </r>
  </si>
  <si>
    <r>
      <rPr>
        <sz val="11"/>
        <color indexed="8"/>
        <rFont val="方正仿宋_GBK"/>
        <family val="4"/>
      </rPr>
      <t>应用心理学</t>
    </r>
  </si>
  <si>
    <r>
      <rPr>
        <sz val="11"/>
        <color indexed="8"/>
        <rFont val="方正仿宋_GBK"/>
        <family val="4"/>
      </rPr>
      <t>熊雪吟</t>
    </r>
  </si>
  <si>
    <r>
      <rPr>
        <sz val="11"/>
        <color indexed="8"/>
        <rFont val="方正仿宋_GBK"/>
        <family val="4"/>
      </rPr>
      <t>社会工作</t>
    </r>
  </si>
  <si>
    <r>
      <rPr>
        <sz val="11"/>
        <color indexed="8"/>
        <rFont val="方正仿宋_GBK"/>
        <family val="4"/>
      </rPr>
      <t>郑莉</t>
    </r>
  </si>
  <si>
    <r>
      <rPr>
        <sz val="11"/>
        <color indexed="8"/>
        <rFont val="方正仿宋_GBK"/>
        <family val="4"/>
      </rPr>
      <t>基层司法助理员职位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</si>
  <si>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王柏松</t>
    </r>
  </si>
  <si>
    <r>
      <rPr>
        <sz val="11"/>
        <color indexed="8"/>
        <rFont val="方正仿宋_GBK"/>
        <family val="4"/>
      </rPr>
      <t>刘鑫</t>
    </r>
  </si>
  <si>
    <r>
      <rPr>
        <sz val="11"/>
        <color indexed="8"/>
        <rFont val="方正仿宋_GBK"/>
        <family val="4"/>
      </rPr>
      <t>王文杰</t>
    </r>
  </si>
  <si>
    <r>
      <rPr>
        <sz val="11"/>
        <color indexed="8"/>
        <rFont val="方正仿宋_GBK"/>
        <family val="4"/>
      </rPr>
      <t>行政复议职位</t>
    </r>
  </si>
  <si>
    <r>
      <rPr>
        <sz val="11"/>
        <color indexed="8"/>
        <rFont val="方正仿宋_GBK"/>
        <family val="4"/>
      </rPr>
      <t>朱镜帆</t>
    </r>
  </si>
  <si>
    <r>
      <rPr>
        <sz val="11"/>
        <color indexed="8"/>
        <rFont val="方正仿宋_GBK"/>
        <family val="4"/>
      </rPr>
      <t>谭越</t>
    </r>
  </si>
  <si>
    <r>
      <rPr>
        <sz val="11"/>
        <color indexed="8"/>
        <rFont val="方正仿宋_GBK"/>
        <family val="4"/>
      </rPr>
      <t>社会学</t>
    </r>
  </si>
  <si>
    <r>
      <rPr>
        <sz val="11"/>
        <color indexed="8"/>
        <rFont val="方正仿宋_GBK"/>
        <family val="4"/>
      </rPr>
      <t>周成禄</t>
    </r>
  </si>
  <si>
    <r>
      <rPr>
        <sz val="11"/>
        <color indexed="8"/>
        <rFont val="方正仿宋_GBK"/>
        <family val="4"/>
      </rPr>
      <t>城口县规划和自然资源局</t>
    </r>
  </si>
  <si>
    <r>
      <rPr>
        <sz val="11"/>
        <color indexed="8"/>
        <rFont val="方正仿宋_GBK"/>
        <family val="4"/>
      </rPr>
      <t>调查测绘职位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</si>
  <si>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陈满意</t>
    </r>
  </si>
  <si>
    <r>
      <rPr>
        <sz val="11"/>
        <color indexed="8"/>
        <rFont val="方正仿宋_GBK"/>
        <family val="4"/>
      </rPr>
      <t>风景园林</t>
    </r>
  </si>
  <si>
    <r>
      <rPr>
        <sz val="11"/>
        <color indexed="8"/>
        <rFont val="方正仿宋_GBK"/>
        <family val="4"/>
      </rPr>
      <t>祝林</t>
    </r>
  </si>
  <si>
    <r>
      <rPr>
        <sz val="11"/>
        <color indexed="8"/>
        <rFont val="方正仿宋_GBK"/>
        <family val="4"/>
      </rPr>
      <t>数据科学与大数据技术</t>
    </r>
  </si>
  <si>
    <r>
      <rPr>
        <sz val="11"/>
        <color indexed="8"/>
        <rFont val="方正仿宋_GBK"/>
        <family val="4"/>
      </rPr>
      <t>郑严</t>
    </r>
  </si>
  <si>
    <r>
      <rPr>
        <sz val="11"/>
        <color indexed="8"/>
        <rFont val="方正仿宋_GBK"/>
        <family val="4"/>
      </rPr>
      <t>电子科学与技术</t>
    </r>
  </si>
  <si>
    <r>
      <rPr>
        <sz val="11"/>
        <color indexed="8"/>
        <rFont val="方正仿宋_GBK"/>
        <family val="4"/>
      </rPr>
      <t>调查测绘职位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</si>
  <si>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周利娅</t>
    </r>
  </si>
  <si>
    <r>
      <rPr>
        <sz val="11"/>
        <color indexed="8"/>
        <rFont val="方正仿宋_GBK"/>
        <family val="4"/>
      </rPr>
      <t>软件工程</t>
    </r>
  </si>
  <si>
    <r>
      <rPr>
        <sz val="11"/>
        <color indexed="8"/>
        <rFont val="方正仿宋_GBK"/>
        <family val="4"/>
      </rPr>
      <t>游语嘉</t>
    </r>
  </si>
  <si>
    <r>
      <rPr>
        <sz val="11"/>
        <color indexed="8"/>
        <rFont val="方正仿宋_GBK"/>
        <family val="4"/>
      </rPr>
      <t>网络工程</t>
    </r>
  </si>
  <si>
    <r>
      <rPr>
        <sz val="11"/>
        <color indexed="8"/>
        <rFont val="方正仿宋_GBK"/>
        <family val="4"/>
      </rPr>
      <t>刘一萱</t>
    </r>
  </si>
  <si>
    <r>
      <rPr>
        <sz val="11"/>
        <color indexed="8"/>
        <rFont val="方正仿宋_GBK"/>
        <family val="4"/>
      </rPr>
      <t>测绘工程</t>
    </r>
  </si>
  <si>
    <r>
      <rPr>
        <sz val="11"/>
        <color indexed="8"/>
        <rFont val="方正仿宋_GBK"/>
        <family val="4"/>
      </rPr>
      <t>赵泳锜</t>
    </r>
  </si>
  <si>
    <r>
      <rPr>
        <sz val="11"/>
        <color indexed="8"/>
        <rFont val="方正仿宋_GBK"/>
        <family val="4"/>
      </rPr>
      <t>英语（师范）</t>
    </r>
  </si>
  <si>
    <r>
      <rPr>
        <sz val="11"/>
        <color indexed="8"/>
        <rFont val="方正仿宋_GBK"/>
        <family val="4"/>
      </rPr>
      <t>彭毅</t>
    </r>
  </si>
  <si>
    <r>
      <rPr>
        <sz val="11"/>
        <color indexed="8"/>
        <rFont val="方正仿宋_GBK"/>
        <family val="4"/>
      </rPr>
      <t>矿物资源工程</t>
    </r>
  </si>
  <si>
    <r>
      <rPr>
        <sz val="11"/>
        <color indexed="8"/>
        <rFont val="方正仿宋_GBK"/>
        <family val="4"/>
      </rPr>
      <t>魏合升</t>
    </r>
  </si>
  <si>
    <r>
      <rPr>
        <sz val="11"/>
        <color indexed="8"/>
        <rFont val="方正仿宋_GBK"/>
        <family val="4"/>
      </rPr>
      <t>城口县住房和城乡建设委员会</t>
    </r>
  </si>
  <si>
    <r>
      <rPr>
        <sz val="11"/>
        <color indexed="8"/>
        <rFont val="方正仿宋_GBK"/>
        <family val="4"/>
      </rPr>
      <t>工程质量监督职位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</si>
  <si>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刘锌</t>
    </r>
  </si>
  <si>
    <r>
      <rPr>
        <sz val="11"/>
        <color indexed="8"/>
        <rFont val="方正仿宋_GBK"/>
        <family val="4"/>
      </rPr>
      <t>工程管理</t>
    </r>
  </si>
  <si>
    <r>
      <rPr>
        <sz val="11"/>
        <color indexed="8"/>
        <rFont val="方正仿宋_GBK"/>
        <family val="4"/>
      </rPr>
      <t>陈彪</t>
    </r>
  </si>
  <si>
    <r>
      <rPr>
        <sz val="11"/>
        <color indexed="8"/>
        <rFont val="方正仿宋_GBK"/>
        <family val="4"/>
      </rPr>
      <t>郎静山</t>
    </r>
  </si>
  <si>
    <r>
      <rPr>
        <sz val="11"/>
        <color indexed="8"/>
        <rFont val="方正仿宋_GBK"/>
        <family val="4"/>
      </rPr>
      <t>城口县文化和旅游发展委员会</t>
    </r>
  </si>
  <si>
    <r>
      <rPr>
        <sz val="11"/>
        <color indexed="8"/>
        <rFont val="方正仿宋_GBK"/>
        <family val="4"/>
      </rPr>
      <t>邓清方</t>
    </r>
  </si>
  <si>
    <r>
      <rPr>
        <sz val="11"/>
        <color indexed="8"/>
        <rFont val="方正仿宋_GBK"/>
        <family val="4"/>
      </rPr>
      <t>李俊佚</t>
    </r>
  </si>
  <si>
    <r>
      <rPr>
        <sz val="11"/>
        <color indexed="8"/>
        <rFont val="方正仿宋_GBK"/>
        <family val="4"/>
      </rPr>
      <t>王小琴</t>
    </r>
  </si>
  <si>
    <r>
      <rPr>
        <sz val="11"/>
        <color indexed="8"/>
        <rFont val="方正仿宋_GBK"/>
        <family val="4"/>
      </rPr>
      <t>汉语言文学师范</t>
    </r>
  </si>
  <si>
    <r>
      <rPr>
        <sz val="11"/>
        <color indexed="8"/>
        <rFont val="方正仿宋_GBK"/>
        <family val="4"/>
      </rPr>
      <t>城口县卫生健康委员会</t>
    </r>
  </si>
  <si>
    <r>
      <rPr>
        <sz val="11"/>
        <color indexed="8"/>
        <rFont val="方正仿宋_GBK"/>
        <family val="4"/>
      </rPr>
      <t>李隆英</t>
    </r>
  </si>
  <si>
    <r>
      <rPr>
        <sz val="11"/>
        <color indexed="8"/>
        <rFont val="方正仿宋_GBK"/>
        <family val="4"/>
      </rPr>
      <t>夏凌雅</t>
    </r>
  </si>
  <si>
    <r>
      <rPr>
        <sz val="11"/>
        <color indexed="8"/>
        <rFont val="方正仿宋_GBK"/>
        <family val="4"/>
      </rPr>
      <t>刘欣雨</t>
    </r>
  </si>
  <si>
    <r>
      <rPr>
        <sz val="11"/>
        <color indexed="8"/>
        <rFont val="方正仿宋_GBK"/>
        <family val="4"/>
      </rPr>
      <t>城口县退役军人事务局</t>
    </r>
  </si>
  <si>
    <r>
      <rPr>
        <sz val="11"/>
        <color indexed="8"/>
        <rFont val="方正仿宋_GBK"/>
        <family val="4"/>
      </rPr>
      <t>张润</t>
    </r>
  </si>
  <si>
    <r>
      <rPr>
        <sz val="11"/>
        <color indexed="8"/>
        <rFont val="方正仿宋_GBK"/>
        <family val="4"/>
      </rPr>
      <t>学前教育</t>
    </r>
  </si>
  <si>
    <r>
      <rPr>
        <sz val="11"/>
        <color indexed="8"/>
        <rFont val="方正仿宋_GBK"/>
        <family val="4"/>
      </rPr>
      <t>冉翼</t>
    </r>
  </si>
  <si>
    <r>
      <rPr>
        <sz val="11"/>
        <color indexed="8"/>
        <rFont val="方正仿宋_GBK"/>
        <family val="4"/>
      </rPr>
      <t>体育教育</t>
    </r>
  </si>
  <si>
    <r>
      <rPr>
        <sz val="11"/>
        <color indexed="8"/>
        <rFont val="方正仿宋_GBK"/>
        <family val="4"/>
      </rPr>
      <t>方舒雅</t>
    </r>
  </si>
  <si>
    <r>
      <rPr>
        <sz val="11"/>
        <color indexed="8"/>
        <rFont val="方正仿宋_GBK"/>
        <family val="4"/>
      </rPr>
      <t>财务管理</t>
    </r>
  </si>
  <si>
    <r>
      <rPr>
        <sz val="11"/>
        <color indexed="8"/>
        <rFont val="方正仿宋_GBK"/>
        <family val="4"/>
      </rPr>
      <t>城口县应急管理局</t>
    </r>
  </si>
  <si>
    <r>
      <rPr>
        <sz val="11"/>
        <color indexed="8"/>
        <rFont val="方正仿宋_GBK"/>
        <family val="4"/>
      </rPr>
      <t>孟林</t>
    </r>
  </si>
  <si>
    <r>
      <rPr>
        <sz val="11"/>
        <color indexed="8"/>
        <rFont val="方正仿宋_GBK"/>
        <family val="4"/>
      </rPr>
      <t>制药工程</t>
    </r>
  </si>
  <si>
    <r>
      <rPr>
        <sz val="11"/>
        <color indexed="8"/>
        <rFont val="方正仿宋_GBK"/>
        <family val="4"/>
      </rPr>
      <t>黄韵辉</t>
    </r>
  </si>
  <si>
    <r>
      <rPr>
        <sz val="11"/>
        <color indexed="8"/>
        <rFont val="方正仿宋_GBK"/>
        <family val="4"/>
      </rPr>
      <t>工程测量技术</t>
    </r>
  </si>
  <si>
    <r>
      <rPr>
        <sz val="11"/>
        <color indexed="8"/>
        <rFont val="方正仿宋_GBK"/>
        <family val="4"/>
      </rPr>
      <t>张沂宗</t>
    </r>
  </si>
  <si>
    <r>
      <rPr>
        <sz val="11"/>
        <color indexed="8"/>
        <rFont val="方正仿宋_GBK"/>
        <family val="4"/>
      </rPr>
      <t>计算机科学与技术</t>
    </r>
  </si>
  <si>
    <r>
      <rPr>
        <sz val="11"/>
        <color indexed="8"/>
        <rFont val="方正仿宋_GBK"/>
        <family val="4"/>
      </rPr>
      <t>陈曦</t>
    </r>
  </si>
  <si>
    <r>
      <rPr>
        <sz val="11"/>
        <color indexed="8"/>
        <rFont val="方正仿宋_GBK"/>
        <family val="4"/>
      </rPr>
      <t>地理信息科学</t>
    </r>
  </si>
  <si>
    <r>
      <rPr>
        <sz val="11"/>
        <color indexed="8"/>
        <rFont val="方正仿宋_GBK"/>
        <family val="4"/>
      </rPr>
      <t>邱柯越</t>
    </r>
  </si>
  <si>
    <r>
      <rPr>
        <sz val="11"/>
        <color indexed="8"/>
        <rFont val="方正仿宋_GBK"/>
        <family val="4"/>
      </rPr>
      <t>勘查技术与工程</t>
    </r>
  </si>
  <si>
    <r>
      <rPr>
        <sz val="11"/>
        <color indexed="8"/>
        <rFont val="方正仿宋_GBK"/>
        <family val="4"/>
      </rPr>
      <t>许扬</t>
    </r>
  </si>
  <si>
    <r>
      <rPr>
        <sz val="11"/>
        <color indexed="8"/>
        <rFont val="方正仿宋_GBK"/>
        <family val="4"/>
      </rPr>
      <t>安全工程</t>
    </r>
  </si>
  <si>
    <r>
      <rPr>
        <sz val="11"/>
        <color indexed="8"/>
        <rFont val="方正仿宋_GBK"/>
        <family val="4"/>
      </rPr>
      <t>城口县市场监督管理局</t>
    </r>
  </si>
  <si>
    <r>
      <rPr>
        <sz val="11"/>
        <color indexed="8"/>
        <rFont val="方正仿宋_GBK"/>
        <family val="4"/>
      </rPr>
      <t>市场监管职位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</si>
  <si>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朱海鑫</t>
    </r>
  </si>
  <si>
    <r>
      <rPr>
        <sz val="11"/>
        <color indexed="8"/>
        <rFont val="方正仿宋_GBK"/>
        <family val="4"/>
      </rPr>
      <t>生物工程</t>
    </r>
  </si>
  <si>
    <r>
      <rPr>
        <sz val="11"/>
        <color indexed="8"/>
        <rFont val="方正仿宋_GBK"/>
        <family val="4"/>
      </rPr>
      <t>黄涛</t>
    </r>
  </si>
  <si>
    <r>
      <rPr>
        <sz val="11"/>
        <color indexed="8"/>
        <rFont val="方正仿宋_GBK"/>
        <family val="4"/>
      </rPr>
      <t>杜钇鑫</t>
    </r>
  </si>
  <si>
    <r>
      <rPr>
        <sz val="11"/>
        <color indexed="8"/>
        <rFont val="方正仿宋_GBK"/>
        <family val="4"/>
      </rPr>
      <t>罗雨</t>
    </r>
  </si>
  <si>
    <r>
      <rPr>
        <sz val="11"/>
        <color indexed="8"/>
        <rFont val="方正仿宋_GBK"/>
        <family val="4"/>
      </rPr>
      <t>周召鹏</t>
    </r>
  </si>
  <si>
    <r>
      <rPr>
        <sz val="11"/>
        <color indexed="8"/>
        <rFont val="方正仿宋_GBK"/>
        <family val="4"/>
      </rPr>
      <t>张子雍</t>
    </r>
  </si>
  <si>
    <r>
      <rPr>
        <sz val="11"/>
        <color indexed="8"/>
        <rFont val="方正仿宋_GBK"/>
        <family val="4"/>
      </rPr>
      <t>市场监管职位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</si>
  <si>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徐鸿玉</t>
    </r>
  </si>
  <si>
    <r>
      <rPr>
        <sz val="11"/>
        <color indexed="8"/>
        <rFont val="方正仿宋_GBK"/>
        <family val="4"/>
      </rPr>
      <t>黎薇</t>
    </r>
  </si>
  <si>
    <r>
      <rPr>
        <sz val="11"/>
        <color indexed="8"/>
        <rFont val="方正仿宋_GBK"/>
        <family val="4"/>
      </rPr>
      <t>张钰灵</t>
    </r>
  </si>
  <si>
    <r>
      <rPr>
        <sz val="11"/>
        <color indexed="8"/>
        <rFont val="方正仿宋_GBK"/>
        <family val="4"/>
      </rPr>
      <t>市场监管职位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</si>
  <si>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方正仿宋_GBK"/>
        <family val="4"/>
      </rPr>
      <t>胡桂军</t>
    </r>
  </si>
  <si>
    <r>
      <rPr>
        <sz val="11"/>
        <color indexed="8"/>
        <rFont val="方正仿宋_GBK"/>
        <family val="4"/>
      </rPr>
      <t>贸易经济</t>
    </r>
  </si>
  <si>
    <r>
      <rPr>
        <sz val="11"/>
        <color indexed="8"/>
        <rFont val="方正仿宋_GBK"/>
        <family val="4"/>
      </rPr>
      <t>王悦</t>
    </r>
  </si>
  <si>
    <r>
      <rPr>
        <sz val="11"/>
        <color indexed="8"/>
        <rFont val="方正仿宋_GBK"/>
        <family val="4"/>
      </rPr>
      <t>国际经济与贸易</t>
    </r>
  </si>
  <si>
    <r>
      <rPr>
        <sz val="11"/>
        <color indexed="8"/>
        <rFont val="方正仿宋_GBK"/>
        <family val="4"/>
      </rPr>
      <t>王海军</t>
    </r>
  </si>
  <si>
    <r>
      <rPr>
        <sz val="11"/>
        <color indexed="8"/>
        <rFont val="方正仿宋_GBK"/>
        <family val="4"/>
      </rPr>
      <t>陈建权</t>
    </r>
  </si>
  <si>
    <r>
      <rPr>
        <sz val="11"/>
        <color indexed="8"/>
        <rFont val="方正仿宋_GBK"/>
        <family val="4"/>
      </rPr>
      <t>机械设计制造及其自动化</t>
    </r>
  </si>
  <si>
    <r>
      <rPr>
        <sz val="11"/>
        <color indexed="8"/>
        <rFont val="方正仿宋_GBK"/>
        <family val="4"/>
      </rPr>
      <t>冯兴</t>
    </r>
  </si>
  <si>
    <r>
      <rPr>
        <sz val="11"/>
        <color indexed="8"/>
        <rFont val="方正仿宋_GBK"/>
        <family val="4"/>
      </rPr>
      <t>机械电子工程</t>
    </r>
  </si>
  <si>
    <r>
      <rPr>
        <sz val="11"/>
        <color indexed="8"/>
        <rFont val="方正仿宋_GBK"/>
        <family val="4"/>
      </rPr>
      <t>胡镇</t>
    </r>
  </si>
  <si>
    <r>
      <rPr>
        <sz val="11"/>
        <rFont val="方正仿宋_GBK"/>
        <family val="4"/>
      </rPr>
      <t>市场监管职位</t>
    </r>
    <r>
      <rPr>
        <sz val="11"/>
        <rFont val="Times New Roman"/>
        <family val="1"/>
      </rPr>
      <t>4</t>
    </r>
  </si>
  <si>
    <r>
      <rPr>
        <sz val="11"/>
        <color indexed="8"/>
        <rFont val="方正仿宋_GBK"/>
        <family val="4"/>
      </rPr>
      <t>冉颖</t>
    </r>
  </si>
  <si>
    <r>
      <rPr>
        <sz val="11"/>
        <color indexed="8"/>
        <rFont val="方正仿宋_GBK"/>
        <family val="4"/>
      </rPr>
      <t>审计学</t>
    </r>
  </si>
  <si>
    <r>
      <rPr>
        <sz val="11"/>
        <color indexed="8"/>
        <rFont val="方正仿宋_GBK"/>
        <family val="4"/>
      </rPr>
      <t>徐兰</t>
    </r>
  </si>
  <si>
    <r>
      <rPr>
        <sz val="11"/>
        <color indexed="8"/>
        <rFont val="方正仿宋_GBK"/>
        <family val="4"/>
      </rPr>
      <t>雷媛媛</t>
    </r>
  </si>
  <si>
    <r>
      <rPr>
        <sz val="10"/>
        <color indexed="8"/>
        <rFont val="方正仿宋_GBK"/>
        <family val="4"/>
      </rPr>
      <t>城口县市场监督管理局</t>
    </r>
  </si>
  <si>
    <r>
      <rPr>
        <sz val="11"/>
        <rFont val="方正仿宋_GBK"/>
        <family val="4"/>
      </rPr>
      <t>市场监管职位</t>
    </r>
    <r>
      <rPr>
        <sz val="11"/>
        <rFont val="Times New Roman"/>
        <family val="1"/>
      </rPr>
      <t>5</t>
    </r>
  </si>
  <si>
    <r>
      <rPr>
        <sz val="11"/>
        <color indexed="8"/>
        <rFont val="方正仿宋_GBK"/>
        <family val="4"/>
      </rPr>
      <t>李敏</t>
    </r>
  </si>
  <si>
    <r>
      <rPr>
        <sz val="11"/>
        <color indexed="8"/>
        <rFont val="方正仿宋_GBK"/>
        <family val="4"/>
      </rPr>
      <t>段羽佳</t>
    </r>
  </si>
  <si>
    <r>
      <rPr>
        <sz val="11"/>
        <color indexed="8"/>
        <rFont val="方正仿宋_GBK"/>
        <family val="4"/>
      </rPr>
      <t>广播电视编导</t>
    </r>
  </si>
  <si>
    <r>
      <rPr>
        <sz val="11"/>
        <color indexed="8"/>
        <rFont val="方正仿宋_GBK"/>
        <family val="4"/>
      </rPr>
      <t>林友霜</t>
    </r>
  </si>
  <si>
    <r>
      <rPr>
        <sz val="11"/>
        <color indexed="8"/>
        <rFont val="方正仿宋_GBK"/>
        <family val="4"/>
      </rPr>
      <t>护理学</t>
    </r>
  </si>
  <si>
    <r>
      <rPr>
        <sz val="11"/>
        <rFont val="方正仿宋_GBK"/>
        <family val="4"/>
      </rPr>
      <t>市场监管职位</t>
    </r>
    <r>
      <rPr>
        <sz val="11"/>
        <rFont val="Times New Roman"/>
        <family val="1"/>
      </rPr>
      <t>6</t>
    </r>
  </si>
  <si>
    <r>
      <rPr>
        <sz val="11"/>
        <color indexed="8"/>
        <rFont val="方正仿宋_GBK"/>
        <family val="4"/>
      </rPr>
      <t>朱天良</t>
    </r>
  </si>
  <si>
    <r>
      <rPr>
        <sz val="11"/>
        <color indexed="8"/>
        <rFont val="方正仿宋_GBK"/>
        <family val="4"/>
      </rPr>
      <t>英语</t>
    </r>
  </si>
  <si>
    <r>
      <rPr>
        <sz val="11"/>
        <color indexed="8"/>
        <rFont val="方正仿宋_GBK"/>
        <family val="4"/>
      </rPr>
      <t>王练</t>
    </r>
  </si>
  <si>
    <r>
      <rPr>
        <sz val="11"/>
        <color indexed="8"/>
        <rFont val="方正仿宋_GBK"/>
        <family val="4"/>
      </rPr>
      <t>旅游管理</t>
    </r>
  </si>
  <si>
    <r>
      <rPr>
        <sz val="11"/>
        <color indexed="8"/>
        <rFont val="方正仿宋_GBK"/>
        <family val="4"/>
      </rPr>
      <t>陶涛</t>
    </r>
  </si>
  <si>
    <r>
      <rPr>
        <sz val="11"/>
        <color indexed="8"/>
        <rFont val="方正仿宋_GBK"/>
        <family val="4"/>
      </rPr>
      <t>卫星通信</t>
    </r>
  </si>
  <si>
    <r>
      <rPr>
        <sz val="11"/>
        <color indexed="8"/>
        <rFont val="方正仿宋_GBK"/>
        <family val="4"/>
      </rPr>
      <t>城口县医疗保障局</t>
    </r>
  </si>
  <si>
    <r>
      <rPr>
        <sz val="11"/>
        <color indexed="8"/>
        <rFont val="方正仿宋_GBK"/>
        <family val="4"/>
      </rPr>
      <t>符奎</t>
    </r>
  </si>
  <si>
    <r>
      <rPr>
        <sz val="11"/>
        <color indexed="8"/>
        <rFont val="方正仿宋_GBK"/>
        <family val="4"/>
      </rPr>
      <t>国家经济与贸易</t>
    </r>
  </si>
  <si>
    <r>
      <rPr>
        <sz val="11"/>
        <color indexed="8"/>
        <rFont val="方正仿宋_GBK"/>
        <family val="4"/>
      </rPr>
      <t>宋清秋</t>
    </r>
  </si>
  <si>
    <r>
      <rPr>
        <sz val="11"/>
        <color indexed="8"/>
        <rFont val="方正仿宋_GBK"/>
        <family val="4"/>
      </rPr>
      <t>柯先卫</t>
    </r>
  </si>
  <si>
    <r>
      <rPr>
        <sz val="11"/>
        <color indexed="8"/>
        <rFont val="方正仿宋_GBK"/>
        <family val="4"/>
      </rPr>
      <t>应用统计学</t>
    </r>
  </si>
  <si>
    <r>
      <rPr>
        <sz val="11"/>
        <color indexed="8"/>
        <rFont val="方正仿宋_GBK"/>
        <family val="4"/>
      </rPr>
      <t>城口县林业局</t>
    </r>
  </si>
  <si>
    <r>
      <rPr>
        <sz val="11"/>
        <color indexed="8"/>
        <rFont val="方正仿宋_GBK"/>
        <family val="4"/>
      </rPr>
      <t>王鑫</t>
    </r>
  </si>
  <si>
    <r>
      <rPr>
        <sz val="11"/>
        <color indexed="8"/>
        <rFont val="方正仿宋_GBK"/>
        <family val="4"/>
      </rPr>
      <t>化学工程与工艺</t>
    </r>
  </si>
  <si>
    <r>
      <rPr>
        <sz val="11"/>
        <color indexed="8"/>
        <rFont val="方正仿宋_GBK"/>
        <family val="4"/>
      </rPr>
      <t>陈强</t>
    </r>
  </si>
  <si>
    <r>
      <rPr>
        <sz val="11"/>
        <color indexed="8"/>
        <rFont val="方正仿宋_GBK"/>
        <family val="4"/>
      </rPr>
      <t>园林</t>
    </r>
  </si>
  <si>
    <r>
      <rPr>
        <sz val="11"/>
        <color indexed="8"/>
        <rFont val="方正仿宋_GBK"/>
        <family val="4"/>
      </rPr>
      <t>崔雄俊</t>
    </r>
  </si>
  <si>
    <r>
      <rPr>
        <sz val="11"/>
        <color indexed="8"/>
        <rFont val="方正仿宋_GBK"/>
        <family val="4"/>
      </rPr>
      <t>岳文静</t>
    </r>
  </si>
  <si>
    <r>
      <rPr>
        <sz val="11"/>
        <color indexed="8"/>
        <rFont val="方正仿宋_GBK"/>
        <family val="4"/>
      </rPr>
      <t>林学</t>
    </r>
  </si>
  <si>
    <r>
      <rPr>
        <sz val="11"/>
        <color indexed="8"/>
        <rFont val="方正仿宋_GBK"/>
        <family val="4"/>
      </rPr>
      <t>张术芸</t>
    </r>
  </si>
  <si>
    <r>
      <rPr>
        <sz val="11"/>
        <color indexed="8"/>
        <rFont val="方正仿宋_GBK"/>
        <family val="4"/>
      </rPr>
      <t>经济学</t>
    </r>
  </si>
  <si>
    <r>
      <rPr>
        <sz val="11"/>
        <color indexed="8"/>
        <rFont val="方正仿宋_GBK"/>
        <family val="4"/>
      </rPr>
      <t>综合管理职位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</si>
  <si>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方正仿宋_GBK"/>
        <family val="4"/>
      </rPr>
      <t>朱远朋</t>
    </r>
  </si>
  <si>
    <r>
      <rPr>
        <sz val="11"/>
        <color indexed="8"/>
        <rFont val="方正仿宋_GBK"/>
        <family val="4"/>
      </rPr>
      <t>艺术设计</t>
    </r>
  </si>
  <si>
    <r>
      <rPr>
        <sz val="11"/>
        <color indexed="8"/>
        <rFont val="方正仿宋_GBK"/>
        <family val="4"/>
      </rPr>
      <t>李倩</t>
    </r>
  </si>
  <si>
    <r>
      <rPr>
        <sz val="11"/>
        <color indexed="8"/>
        <rFont val="方正仿宋_GBK"/>
        <family val="4"/>
      </rPr>
      <t>朱运红</t>
    </r>
  </si>
  <si>
    <r>
      <rPr>
        <sz val="11"/>
        <color indexed="8"/>
        <rFont val="方正仿宋_GBK"/>
        <family val="4"/>
      </rPr>
      <t>环境工程</t>
    </r>
  </si>
  <si>
    <r>
      <rPr>
        <sz val="11"/>
        <color indexed="8"/>
        <rFont val="方正仿宋_GBK"/>
        <family val="4"/>
      </rPr>
      <t>城口县行政事务管理中心（参照）</t>
    </r>
  </si>
  <si>
    <r>
      <rPr>
        <sz val="11"/>
        <color indexed="8"/>
        <rFont val="方正仿宋_GBK"/>
        <family val="4"/>
      </rPr>
      <t>付少松</t>
    </r>
  </si>
  <si>
    <r>
      <rPr>
        <sz val="11"/>
        <color indexed="8"/>
        <rFont val="方正仿宋_GBK"/>
        <family val="4"/>
      </rPr>
      <t>刘源</t>
    </r>
  </si>
  <si>
    <r>
      <rPr>
        <sz val="11"/>
        <color indexed="8"/>
        <rFont val="方正仿宋_GBK"/>
        <family val="4"/>
      </rPr>
      <t>物理学</t>
    </r>
  </si>
  <si>
    <r>
      <rPr>
        <sz val="11"/>
        <color indexed="8"/>
        <rFont val="方正仿宋_GBK"/>
        <family val="4"/>
      </rPr>
      <t>陈园媛</t>
    </r>
  </si>
  <si>
    <r>
      <rPr>
        <sz val="11"/>
        <color indexed="8"/>
        <rFont val="方正仿宋_GBK"/>
        <family val="4"/>
      </rPr>
      <t>化学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师范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</si>
  <si>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方正仿宋_GBK"/>
        <family val="4"/>
      </rPr>
      <t>王森林</t>
    </r>
  </si>
  <si>
    <r>
      <rPr>
        <sz val="11"/>
        <color indexed="8"/>
        <rFont val="方正仿宋_GBK"/>
        <family val="4"/>
      </rPr>
      <t>胡倩倩</t>
    </r>
  </si>
  <si>
    <r>
      <rPr>
        <sz val="11"/>
        <color indexed="8"/>
        <rFont val="方正仿宋_GBK"/>
        <family val="4"/>
      </rPr>
      <t>夏丙宇</t>
    </r>
  </si>
  <si>
    <r>
      <rPr>
        <sz val="11"/>
        <color indexed="8"/>
        <rFont val="方正仿宋_GBK"/>
        <family val="4"/>
      </rPr>
      <t>汉语言文学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师范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</si>
  <si>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方正仿宋_GBK"/>
        <family val="4"/>
      </rPr>
      <t>城口县国有资产管理中心（参照）</t>
    </r>
  </si>
  <si>
    <r>
      <rPr>
        <sz val="11"/>
        <color indexed="8"/>
        <rFont val="方正仿宋_GBK"/>
        <family val="4"/>
      </rPr>
      <t>董佩婷</t>
    </r>
  </si>
  <si>
    <r>
      <rPr>
        <sz val="11"/>
        <color indexed="8"/>
        <rFont val="方正仿宋_GBK"/>
        <family val="4"/>
      </rPr>
      <t>会计硕士专业</t>
    </r>
  </si>
  <si>
    <r>
      <rPr>
        <sz val="11"/>
        <color indexed="8"/>
        <rFont val="方正仿宋_GBK"/>
        <family val="4"/>
      </rPr>
      <t>李彬彬</t>
    </r>
  </si>
  <si>
    <r>
      <rPr>
        <sz val="11"/>
        <color indexed="8"/>
        <rFont val="方正仿宋_GBK"/>
        <family val="4"/>
      </rPr>
      <t>谭睿</t>
    </r>
  </si>
  <si>
    <r>
      <rPr>
        <sz val="11"/>
        <color indexed="8"/>
        <rFont val="方正仿宋_GBK"/>
        <family val="4"/>
      </rPr>
      <t>张馨匀</t>
    </r>
  </si>
  <si>
    <r>
      <rPr>
        <sz val="11"/>
        <color indexed="8"/>
        <rFont val="方正仿宋_GBK"/>
        <family val="4"/>
      </rPr>
      <t>数学与应用数学（师范）</t>
    </r>
  </si>
  <si>
    <t>66.6</t>
  </si>
  <si>
    <r>
      <rPr>
        <sz val="11"/>
        <color indexed="8"/>
        <rFont val="方正仿宋_GBK"/>
        <family val="4"/>
      </rPr>
      <t>管聆汐</t>
    </r>
  </si>
  <si>
    <r>
      <rPr>
        <sz val="11"/>
        <color indexed="8"/>
        <rFont val="方正仿宋_GBK"/>
        <family val="4"/>
      </rPr>
      <t>方岚</t>
    </r>
  </si>
  <si>
    <r>
      <rPr>
        <sz val="11"/>
        <color indexed="8"/>
        <rFont val="方正仿宋_GBK"/>
        <family val="4"/>
      </rPr>
      <t>城口县国库集中收付事务中心（参照）</t>
    </r>
  </si>
  <si>
    <r>
      <rPr>
        <sz val="11"/>
        <color indexed="8"/>
        <rFont val="方正仿宋_GBK"/>
        <family val="4"/>
      </rPr>
      <t>洪兴</t>
    </r>
  </si>
  <si>
    <r>
      <rPr>
        <sz val="11"/>
        <color indexed="8"/>
        <rFont val="方正仿宋_GBK"/>
        <family val="4"/>
      </rPr>
      <t>数学与应用数学</t>
    </r>
  </si>
  <si>
    <r>
      <rPr>
        <sz val="11"/>
        <color indexed="8"/>
        <rFont val="方正仿宋_GBK"/>
        <family val="4"/>
      </rPr>
      <t>罗浩然</t>
    </r>
  </si>
  <si>
    <r>
      <rPr>
        <sz val="11"/>
        <color indexed="8"/>
        <rFont val="方正仿宋_GBK"/>
        <family val="4"/>
      </rPr>
      <t>谭晓</t>
    </r>
  </si>
  <si>
    <r>
      <rPr>
        <sz val="11"/>
        <color indexed="8"/>
        <rFont val="方正仿宋_GBK"/>
        <family val="4"/>
      </rPr>
      <t>邓垚</t>
    </r>
  </si>
  <si>
    <r>
      <rPr>
        <sz val="11"/>
        <color indexed="8"/>
        <rFont val="方正仿宋_GBK"/>
        <family val="4"/>
      </rPr>
      <t>白静</t>
    </r>
  </si>
  <si>
    <r>
      <rPr>
        <sz val="11"/>
        <color indexed="8"/>
        <rFont val="方正仿宋_GBK"/>
        <family val="4"/>
      </rPr>
      <t>陈宇</t>
    </r>
  </si>
  <si>
    <t>城口县国库集中收付事务中心（参照）</t>
  </si>
  <si>
    <r>
      <rPr>
        <sz val="11"/>
        <color indexed="8"/>
        <rFont val="方正仿宋_GBK"/>
        <family val="4"/>
      </rPr>
      <t>党务管理职位</t>
    </r>
  </si>
  <si>
    <r>
      <rPr>
        <sz val="11"/>
        <color indexed="8"/>
        <rFont val="方正仿宋_GBK"/>
        <family val="4"/>
      </rPr>
      <t>姚冲</t>
    </r>
  </si>
  <si>
    <r>
      <rPr>
        <sz val="11"/>
        <color indexed="8"/>
        <rFont val="方正仿宋_GBK"/>
        <family val="4"/>
      </rPr>
      <t>小学教育</t>
    </r>
  </si>
  <si>
    <r>
      <rPr>
        <sz val="11"/>
        <color indexed="8"/>
        <rFont val="方正仿宋_GBK"/>
        <family val="4"/>
      </rPr>
      <t>谢子洪</t>
    </r>
  </si>
  <si>
    <r>
      <rPr>
        <sz val="11"/>
        <color indexed="8"/>
        <rFont val="方正仿宋_GBK"/>
        <family val="4"/>
      </rPr>
      <t>罗超</t>
    </r>
  </si>
  <si>
    <r>
      <rPr>
        <sz val="11"/>
        <color indexed="8"/>
        <rFont val="方正仿宋_GBK"/>
        <family val="4"/>
      </rPr>
      <t>物流工程</t>
    </r>
  </si>
  <si>
    <r>
      <rPr>
        <sz val="10"/>
        <color indexed="8"/>
        <rFont val="方正仿宋_GBK"/>
        <family val="4"/>
      </rPr>
      <t>城口县城市管理综合行政执法支队（参照）</t>
    </r>
  </si>
  <si>
    <r>
      <rPr>
        <sz val="11"/>
        <color indexed="8"/>
        <rFont val="方正仿宋_GBK"/>
        <family val="4"/>
      </rPr>
      <t>吴青洲</t>
    </r>
  </si>
  <si>
    <r>
      <rPr>
        <sz val="11"/>
        <color indexed="8"/>
        <rFont val="方正仿宋_GBK"/>
        <family val="4"/>
      </rPr>
      <t>王雪</t>
    </r>
  </si>
  <si>
    <r>
      <rPr>
        <sz val="11"/>
        <color indexed="8"/>
        <rFont val="方正仿宋_GBK"/>
        <family val="4"/>
      </rPr>
      <t>寇吉林</t>
    </r>
  </si>
  <si>
    <r>
      <rPr>
        <sz val="11"/>
        <color indexed="8"/>
        <rFont val="方正仿宋_GBK"/>
        <family val="4"/>
      </rPr>
      <t>丁露露</t>
    </r>
  </si>
  <si>
    <r>
      <rPr>
        <sz val="11"/>
        <color indexed="8"/>
        <rFont val="方正仿宋_GBK"/>
        <family val="4"/>
      </rPr>
      <t>袁晓</t>
    </r>
  </si>
  <si>
    <r>
      <rPr>
        <sz val="11"/>
        <color indexed="8"/>
        <rFont val="方正仿宋_GBK"/>
        <family val="4"/>
      </rPr>
      <t>郑加媛</t>
    </r>
  </si>
  <si>
    <r>
      <rPr>
        <sz val="11"/>
        <color indexed="8"/>
        <rFont val="方正仿宋_GBK"/>
        <family val="4"/>
      </rPr>
      <t>财务管理</t>
    </r>
    <r>
      <rPr>
        <sz val="11"/>
        <color indexed="8"/>
        <rFont val="Times New Roman"/>
        <family val="1"/>
      </rPr>
      <t xml:space="preserve"> </t>
    </r>
  </si>
  <si>
    <r>
      <rPr>
        <sz val="10"/>
        <rFont val="方正仿宋_GBK"/>
        <family val="4"/>
      </rPr>
      <t>城口县交通运输综合行政执法支队（参照）</t>
    </r>
  </si>
  <si>
    <r>
      <rPr>
        <sz val="11"/>
        <rFont val="方正仿宋_GBK"/>
        <family val="4"/>
      </rPr>
      <t>综合管理职位</t>
    </r>
  </si>
  <si>
    <t>赖福洲</t>
  </si>
  <si>
    <r>
      <rPr>
        <sz val="11"/>
        <rFont val="方正仿宋_GBK"/>
        <family val="4"/>
      </rPr>
      <t>土木工程</t>
    </r>
  </si>
  <si>
    <r>
      <rPr>
        <sz val="11"/>
        <rFont val="方正仿宋_GBK"/>
        <family val="4"/>
      </rPr>
      <t>李婉</t>
    </r>
  </si>
  <si>
    <r>
      <rPr>
        <sz val="11"/>
        <rFont val="方正仿宋_GBK"/>
        <family val="4"/>
      </rPr>
      <t>法学</t>
    </r>
  </si>
  <si>
    <r>
      <rPr>
        <sz val="11"/>
        <rFont val="方正仿宋_GBK"/>
        <family val="4"/>
      </rPr>
      <t>袁浩栩</t>
    </r>
  </si>
  <si>
    <r>
      <rPr>
        <sz val="10"/>
        <color indexed="8"/>
        <rFont val="方正仿宋_GBK"/>
        <family val="4"/>
      </rPr>
      <t>城口县文化市场综合行政执法支队（参照）</t>
    </r>
  </si>
  <si>
    <r>
      <rPr>
        <sz val="11"/>
        <color indexed="8"/>
        <rFont val="方正仿宋_GBK"/>
        <family val="4"/>
      </rPr>
      <t>行政执法职位</t>
    </r>
    <r>
      <rPr>
        <sz val="11"/>
        <color indexed="8"/>
        <rFont val="Times New Roman"/>
        <family val="1"/>
      </rPr>
      <t>1</t>
    </r>
  </si>
  <si>
    <r>
      <rPr>
        <sz val="11"/>
        <rFont val="方正仿宋_GBK"/>
        <family val="4"/>
      </rPr>
      <t>卢晶</t>
    </r>
  </si>
  <si>
    <r>
      <rPr>
        <sz val="11"/>
        <rFont val="方正仿宋_GBK"/>
        <family val="4"/>
      </rPr>
      <t>王春霞</t>
    </r>
  </si>
  <si>
    <r>
      <rPr>
        <sz val="11"/>
        <color indexed="8"/>
        <rFont val="方正仿宋_GBK"/>
        <family val="4"/>
      </rPr>
      <t>公共管理</t>
    </r>
  </si>
  <si>
    <r>
      <rPr>
        <sz val="11"/>
        <rFont val="方正仿宋_GBK"/>
        <family val="4"/>
      </rPr>
      <t>肖永申</t>
    </r>
  </si>
  <si>
    <r>
      <rPr>
        <sz val="11"/>
        <color indexed="8"/>
        <rFont val="方正仿宋_GBK"/>
        <family val="4"/>
      </rPr>
      <t>思想政治教育</t>
    </r>
  </si>
  <si>
    <r>
      <rPr>
        <sz val="11"/>
        <color indexed="8"/>
        <rFont val="方正仿宋_GBK"/>
        <family val="4"/>
      </rPr>
      <t>行政执法职位</t>
    </r>
    <r>
      <rPr>
        <sz val="11"/>
        <color indexed="8"/>
        <rFont val="Times New Roman"/>
        <family val="1"/>
      </rPr>
      <t>2</t>
    </r>
  </si>
  <si>
    <r>
      <rPr>
        <sz val="11"/>
        <rFont val="方正仿宋_GBK"/>
        <family val="4"/>
      </rPr>
      <t>张浩</t>
    </r>
  </si>
  <si>
    <r>
      <rPr>
        <sz val="11"/>
        <rFont val="方正仿宋_GBK"/>
        <family val="4"/>
      </rPr>
      <t>王磊</t>
    </r>
  </si>
  <si>
    <r>
      <rPr>
        <sz val="11"/>
        <color indexed="8"/>
        <rFont val="方正仿宋_GBK"/>
        <family val="4"/>
      </rPr>
      <t>行政管理</t>
    </r>
  </si>
  <si>
    <r>
      <rPr>
        <sz val="11"/>
        <rFont val="方正仿宋_GBK"/>
        <family val="4"/>
      </rPr>
      <t>欧中山</t>
    </r>
  </si>
  <si>
    <r>
      <rPr>
        <sz val="11"/>
        <rFont val="方正仿宋_GBK"/>
        <family val="4"/>
      </rPr>
      <t>王有明</t>
    </r>
  </si>
  <si>
    <r>
      <rPr>
        <sz val="11"/>
        <color indexed="8"/>
        <rFont val="方正仿宋_GBK"/>
        <family val="4"/>
      </rPr>
      <t>城口县公安局</t>
    </r>
  </si>
  <si>
    <r>
      <rPr>
        <sz val="11"/>
        <color indexed="8"/>
        <rFont val="方正仿宋_GBK"/>
        <family val="4"/>
      </rPr>
      <t>基层执法勤务职位</t>
    </r>
    <r>
      <rPr>
        <sz val="11"/>
        <color indexed="8"/>
        <rFont val="Times New Roman"/>
        <family val="1"/>
      </rPr>
      <t>1</t>
    </r>
  </si>
  <si>
    <r>
      <rPr>
        <sz val="11"/>
        <rFont val="方正仿宋_GBK"/>
        <family val="4"/>
      </rPr>
      <t>陈保</t>
    </r>
  </si>
  <si>
    <r>
      <rPr>
        <sz val="11"/>
        <rFont val="方正仿宋_GBK"/>
        <family val="4"/>
      </rPr>
      <t>邓超</t>
    </r>
  </si>
  <si>
    <r>
      <rPr>
        <sz val="11"/>
        <color indexed="8"/>
        <rFont val="方正仿宋_GBK"/>
        <family val="4"/>
      </rPr>
      <t>水利水电工程</t>
    </r>
  </si>
  <si>
    <r>
      <rPr>
        <sz val="11"/>
        <rFont val="方正仿宋_GBK"/>
        <family val="4"/>
      </rPr>
      <t>晏鹏</t>
    </r>
  </si>
  <si>
    <r>
      <rPr>
        <sz val="11"/>
        <rFont val="方正仿宋_GBK"/>
        <family val="4"/>
      </rPr>
      <t>雷垚垚</t>
    </r>
  </si>
  <si>
    <r>
      <rPr>
        <sz val="11"/>
        <rFont val="方正仿宋_GBK"/>
        <family val="4"/>
      </rPr>
      <t>周尤</t>
    </r>
  </si>
  <si>
    <r>
      <rPr>
        <sz val="11"/>
        <color indexed="8"/>
        <rFont val="方正仿宋_GBK"/>
        <family val="4"/>
      </rPr>
      <t>基层执法勤务职位</t>
    </r>
    <r>
      <rPr>
        <sz val="11"/>
        <color indexed="8"/>
        <rFont val="Times New Roman"/>
        <family val="1"/>
      </rPr>
      <t>2</t>
    </r>
  </si>
  <si>
    <r>
      <rPr>
        <sz val="11"/>
        <rFont val="方正仿宋_GBK"/>
        <family val="4"/>
      </rPr>
      <t>张申学</t>
    </r>
  </si>
  <si>
    <r>
      <rPr>
        <sz val="11"/>
        <color indexed="8"/>
        <rFont val="方正仿宋_GBK"/>
        <family val="4"/>
      </rPr>
      <t>网络与新媒体</t>
    </r>
  </si>
  <si>
    <r>
      <rPr>
        <sz val="11"/>
        <rFont val="方正仿宋_GBK"/>
        <family val="4"/>
      </rPr>
      <t>张翼帆</t>
    </r>
  </si>
  <si>
    <r>
      <rPr>
        <sz val="11"/>
        <rFont val="方正仿宋_GBK"/>
        <family val="4"/>
      </rPr>
      <t>邓道陆</t>
    </r>
  </si>
  <si>
    <r>
      <rPr>
        <sz val="11"/>
        <rFont val="方正仿宋_GBK"/>
        <family val="4"/>
      </rPr>
      <t>潘明扬</t>
    </r>
  </si>
  <si>
    <r>
      <rPr>
        <sz val="11"/>
        <color indexed="8"/>
        <rFont val="方正仿宋_GBK"/>
        <family val="4"/>
      </rPr>
      <t>人力资源管理</t>
    </r>
  </si>
  <si>
    <r>
      <rPr>
        <sz val="11"/>
        <rFont val="方正仿宋_GBK"/>
        <family val="4"/>
      </rPr>
      <t>周亮</t>
    </r>
  </si>
  <si>
    <r>
      <rPr>
        <sz val="11"/>
        <color indexed="8"/>
        <rFont val="方正仿宋_GBK"/>
        <family val="4"/>
      </rPr>
      <t>农业资源与环境</t>
    </r>
  </si>
  <si>
    <r>
      <rPr>
        <sz val="11"/>
        <rFont val="方正仿宋_GBK"/>
        <family val="4"/>
      </rPr>
      <t>周吕余</t>
    </r>
  </si>
  <si>
    <r>
      <rPr>
        <sz val="11"/>
        <rFont val="方正仿宋_GBK"/>
        <family val="4"/>
      </rPr>
      <t>张天鹏</t>
    </r>
  </si>
  <si>
    <r>
      <rPr>
        <sz val="11"/>
        <color indexed="8"/>
        <rFont val="方正仿宋_GBK"/>
        <family val="4"/>
      </rPr>
      <t>冶金工程</t>
    </r>
  </si>
  <si>
    <r>
      <rPr>
        <sz val="11"/>
        <rFont val="方正仿宋_GBK"/>
        <family val="4"/>
      </rPr>
      <t>高明钦</t>
    </r>
  </si>
  <si>
    <r>
      <rPr>
        <sz val="11"/>
        <color indexed="8"/>
        <rFont val="方正仿宋_GBK"/>
        <family val="4"/>
      </rPr>
      <t>土木工程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道路与桥梁工程</t>
    </r>
    <r>
      <rPr>
        <sz val="11"/>
        <color indexed="8"/>
        <rFont val="Times New Roman"/>
        <family val="1"/>
      </rPr>
      <t>)</t>
    </r>
  </si>
  <si>
    <r>
      <rPr>
        <sz val="11"/>
        <rFont val="方正仿宋_GBK"/>
        <family val="4"/>
      </rPr>
      <t>田必锋</t>
    </r>
  </si>
  <si>
    <r>
      <rPr>
        <sz val="11"/>
        <rFont val="方正仿宋_GBK"/>
        <family val="4"/>
      </rPr>
      <t>陈奕君</t>
    </r>
  </si>
  <si>
    <r>
      <rPr>
        <sz val="11"/>
        <color indexed="8"/>
        <rFont val="方正仿宋_GBK"/>
        <family val="4"/>
      </rPr>
      <t>建筑学</t>
    </r>
  </si>
  <si>
    <r>
      <rPr>
        <sz val="11"/>
        <rFont val="方正仿宋_GBK"/>
        <family val="4"/>
      </rPr>
      <t>李佳佳</t>
    </r>
  </si>
  <si>
    <r>
      <rPr>
        <sz val="11"/>
        <rFont val="方正仿宋_GBK"/>
        <family val="4"/>
      </rPr>
      <t>城口县公安局</t>
    </r>
  </si>
  <si>
    <r>
      <rPr>
        <sz val="11"/>
        <rFont val="方正仿宋_GBK"/>
        <family val="4"/>
      </rPr>
      <t>基层执法勤务职位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</si>
  <si>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</rPr>
      <t>胡智雄</t>
    </r>
  </si>
  <si>
    <r>
      <rPr>
        <sz val="11"/>
        <rFont val="方正仿宋_GBK"/>
        <family val="4"/>
      </rPr>
      <t>物联网工程</t>
    </r>
  </si>
  <si>
    <r>
      <rPr>
        <sz val="11"/>
        <rFont val="方正仿宋_GBK"/>
        <family val="4"/>
      </rPr>
      <t>袁锦鑫</t>
    </r>
  </si>
  <si>
    <r>
      <rPr>
        <sz val="11"/>
        <rFont val="方正仿宋_GBK"/>
        <family val="4"/>
      </rPr>
      <t>工程管理</t>
    </r>
  </si>
  <si>
    <r>
      <rPr>
        <sz val="11"/>
        <rFont val="方正仿宋_GBK"/>
        <family val="4"/>
      </rPr>
      <t>王加奇</t>
    </r>
  </si>
  <si>
    <r>
      <rPr>
        <sz val="11"/>
        <rFont val="方正仿宋_GBK"/>
        <family val="4"/>
      </rPr>
      <t>计算机科学与技术</t>
    </r>
  </si>
  <si>
    <r>
      <rPr>
        <sz val="11"/>
        <rFont val="方正仿宋_GBK"/>
        <family val="4"/>
      </rPr>
      <t>基层执法勤务职位</t>
    </r>
    <r>
      <rPr>
        <sz val="11"/>
        <rFont val="Times New Roman"/>
        <family val="1"/>
      </rPr>
      <t>4</t>
    </r>
  </si>
  <si>
    <r>
      <rPr>
        <sz val="11"/>
        <rFont val="方正仿宋_GBK"/>
        <family val="4"/>
      </rPr>
      <t>席涛</t>
    </r>
  </si>
  <si>
    <r>
      <rPr>
        <sz val="11"/>
        <rFont val="方正仿宋_GBK"/>
        <family val="4"/>
      </rPr>
      <t>社会工作</t>
    </r>
  </si>
  <si>
    <r>
      <rPr>
        <sz val="11"/>
        <rFont val="方正仿宋_GBK"/>
        <family val="4"/>
      </rPr>
      <t>王曲</t>
    </r>
  </si>
  <si>
    <r>
      <rPr>
        <sz val="11"/>
        <rFont val="方正仿宋_GBK"/>
        <family val="4"/>
      </rPr>
      <t>刘艺</t>
    </r>
  </si>
  <si>
    <r>
      <rPr>
        <sz val="11"/>
        <rFont val="方正仿宋_GBK"/>
        <family val="4"/>
      </rPr>
      <t>生物技术</t>
    </r>
  </si>
  <si>
    <r>
      <rPr>
        <sz val="11"/>
        <rFont val="方正仿宋_GBK"/>
        <family val="4"/>
      </rPr>
      <t>朱逢秋</t>
    </r>
  </si>
  <si>
    <r>
      <rPr>
        <sz val="11"/>
        <rFont val="方正仿宋_GBK"/>
        <family val="4"/>
      </rPr>
      <t>金融工程</t>
    </r>
  </si>
  <si>
    <r>
      <rPr>
        <sz val="11"/>
        <rFont val="方正仿宋_GBK"/>
        <family val="4"/>
      </rPr>
      <t>刘心玉</t>
    </r>
  </si>
  <si>
    <r>
      <rPr>
        <sz val="11"/>
        <rFont val="方正仿宋_GBK"/>
        <family val="4"/>
      </rPr>
      <t>刑事侦查技术</t>
    </r>
  </si>
  <si>
    <r>
      <rPr>
        <sz val="11"/>
        <rFont val="方正仿宋_GBK"/>
        <family val="4"/>
      </rPr>
      <t>刘永莲</t>
    </r>
  </si>
  <si>
    <r>
      <rPr>
        <sz val="11"/>
        <rFont val="方正仿宋_GBK"/>
        <family val="4"/>
      </rPr>
      <t>会计学</t>
    </r>
  </si>
  <si>
    <r>
      <rPr>
        <sz val="11"/>
        <rFont val="方正仿宋_GBK"/>
        <family val="4"/>
      </rPr>
      <t>基层执法勤务职位</t>
    </r>
    <r>
      <rPr>
        <sz val="11"/>
        <rFont val="Times New Roman"/>
        <family val="1"/>
      </rPr>
      <t>5</t>
    </r>
  </si>
  <si>
    <r>
      <rPr>
        <sz val="11"/>
        <rFont val="方正仿宋_GBK"/>
        <family val="4"/>
      </rPr>
      <t>黄国康</t>
    </r>
  </si>
  <si>
    <r>
      <rPr>
        <sz val="11"/>
        <rFont val="方正仿宋_GBK"/>
        <family val="4"/>
      </rPr>
      <t>道路桥梁工程技术</t>
    </r>
  </si>
  <si>
    <r>
      <rPr>
        <sz val="11"/>
        <rFont val="方正仿宋_GBK"/>
        <family val="4"/>
      </rPr>
      <t>杨建</t>
    </r>
  </si>
  <si>
    <r>
      <rPr>
        <sz val="11"/>
        <rFont val="方正仿宋_GBK"/>
        <family val="4"/>
      </rPr>
      <t>物流管理</t>
    </r>
  </si>
  <si>
    <r>
      <rPr>
        <sz val="11"/>
        <rFont val="方正仿宋_GBK"/>
        <family val="4"/>
      </rPr>
      <t>徐源</t>
    </r>
  </si>
  <si>
    <r>
      <rPr>
        <sz val="11"/>
        <rFont val="方正仿宋_GBK"/>
        <family val="4"/>
      </rPr>
      <t>机械设计与制造</t>
    </r>
  </si>
  <si>
    <r>
      <rPr>
        <sz val="11"/>
        <rFont val="方正仿宋_GBK"/>
        <family val="4"/>
      </rPr>
      <t>夏国勇</t>
    </r>
  </si>
  <si>
    <r>
      <rPr>
        <sz val="11"/>
        <rFont val="方正仿宋_GBK"/>
        <family val="4"/>
      </rPr>
      <t>经济管理</t>
    </r>
  </si>
  <si>
    <r>
      <rPr>
        <sz val="11"/>
        <rFont val="方正仿宋_GBK"/>
        <family val="4"/>
      </rPr>
      <t>王俊南</t>
    </r>
  </si>
  <si>
    <r>
      <rPr>
        <sz val="11"/>
        <rFont val="方正仿宋_GBK"/>
        <family val="4"/>
      </rPr>
      <t>城市管理与监察</t>
    </r>
  </si>
  <si>
    <t>19.8</t>
  </si>
  <si>
    <r>
      <rPr>
        <sz val="11"/>
        <rFont val="方正仿宋_GBK"/>
        <family val="4"/>
      </rPr>
      <t>王令</t>
    </r>
  </si>
  <si>
    <r>
      <rPr>
        <sz val="11"/>
        <rFont val="方正仿宋_GBK"/>
        <family val="4"/>
      </rPr>
      <t>投资与理财</t>
    </r>
  </si>
  <si>
    <r>
      <rPr>
        <sz val="10.5"/>
        <rFont val="方正仿宋_GBK"/>
        <family val="4"/>
      </rPr>
      <t>放弃</t>
    </r>
  </si>
  <si>
    <r>
      <t>注：总成绩计算公式为：考生总成绩＝公共科目笔试总成绩</t>
    </r>
    <r>
      <rPr>
        <sz val="12"/>
        <rFont val="Times New Roman"/>
        <family val="1"/>
      </rPr>
      <t>÷2×50%+</t>
    </r>
    <r>
      <rPr>
        <sz val="12"/>
        <rFont val="宋体"/>
        <family val="0"/>
      </rPr>
      <t>面试成绩</t>
    </r>
    <r>
      <rPr>
        <sz val="12"/>
        <rFont val="Times New Roman"/>
        <family val="1"/>
      </rPr>
      <t>×50%</t>
    </r>
    <r>
      <rPr>
        <sz val="12"/>
        <rFont val="宋体"/>
        <family val="0"/>
      </rPr>
      <t>；公安机关人民警察执法勤务职位的报考人员总成绩＝（行政职业能力测验折算成绩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申论折算成绩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专业科目考试折算成绩）</t>
    </r>
    <r>
      <rPr>
        <sz val="12"/>
        <rFont val="Times New Roman"/>
        <family val="1"/>
      </rPr>
      <t>×50%+</t>
    </r>
    <r>
      <rPr>
        <sz val="12"/>
        <rFont val="宋体"/>
        <family val="0"/>
      </rPr>
      <t>面试成绩</t>
    </r>
    <r>
      <rPr>
        <sz val="12"/>
        <rFont val="Times New Roman"/>
        <family val="1"/>
      </rPr>
      <t>×50%</t>
    </r>
    <r>
      <rPr>
        <sz val="12"/>
        <rFont val="宋体"/>
        <family val="0"/>
      </rPr>
      <t>。
                                                                                                      中共城口县委组织
                                                                                                          2024年4月27日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</si>
</sst>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9">
    <font>
      <sz val="12"/>
      <name val="宋体"/>
      <family val="0"/>
    </font>
    <font>
      <sz val="18"/>
      <name val="方正小标宋_GBK"/>
      <family val="4"/>
    </font>
    <font>
      <sz val="18"/>
      <name val="Times New Roman"/>
      <family val="1"/>
    </font>
    <font>
      <sz val="11"/>
      <name val="方正楷体_GBK"/>
      <family val="4"/>
    </font>
    <font>
      <sz val="10.5"/>
      <name val="方正黑体_GBK"/>
      <family val="4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10"/>
      <name val="Times New Roman"/>
      <family val="1"/>
    </font>
    <font>
      <sz val="11"/>
      <name val="方正仿宋_GBK"/>
      <family val="4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name val="方正仿宋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33" borderId="0" xfId="63" applyFont="1" applyFill="1" applyBorder="1" applyAlignment="1">
      <alignment horizontal="center" vertical="center"/>
      <protection/>
    </xf>
    <xf numFmtId="0" fontId="2" fillId="33" borderId="0" xfId="63" applyFont="1" applyFill="1" applyBorder="1" applyAlignment="1">
      <alignment horizontal="center" vertical="center" wrapText="1"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176" fontId="2" fillId="33" borderId="0" xfId="63" applyNumberFormat="1" applyFont="1" applyFill="1" applyBorder="1" applyAlignment="1">
      <alignment horizontal="center" vertical="center"/>
      <protection/>
    </xf>
    <xf numFmtId="176" fontId="5" fillId="33" borderId="0" xfId="6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SheetLayoutView="100" workbookViewId="0" topLeftCell="A1">
      <selection activeCell="B1" sqref="B1:M1"/>
    </sheetView>
  </sheetViews>
  <sheetFormatPr defaultColWidth="9.00390625" defaultRowHeight="14.25"/>
  <cols>
    <col min="2" max="2" width="10.00390625" style="0" customWidth="1"/>
    <col min="5" max="5" width="15.50390625" style="0" customWidth="1"/>
    <col min="13" max="13" width="8.125" style="0" customWidth="1"/>
  </cols>
  <sheetData>
    <row r="1" spans="2:13" ht="33" customHeight="1"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16"/>
      <c r="M1" s="17"/>
    </row>
    <row r="2" spans="1:13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18" t="s">
        <v>8</v>
      </c>
      <c r="K3" s="18" t="s">
        <v>9</v>
      </c>
      <c r="L3" s="6" t="s">
        <v>10</v>
      </c>
      <c r="M3" s="6" t="s">
        <v>11</v>
      </c>
    </row>
    <row r="4" spans="1:13" ht="30" customHeight="1">
      <c r="A4" s="6"/>
      <c r="B4" s="6"/>
      <c r="C4" s="6"/>
      <c r="D4" s="6"/>
      <c r="E4" s="6"/>
      <c r="F4" s="6" t="s">
        <v>12</v>
      </c>
      <c r="G4" s="6" t="s">
        <v>13</v>
      </c>
      <c r="H4" s="6" t="s">
        <v>14</v>
      </c>
      <c r="I4" s="6" t="s">
        <v>15</v>
      </c>
      <c r="J4" s="19"/>
      <c r="K4" s="19"/>
      <c r="L4" s="6"/>
      <c r="M4" s="6"/>
    </row>
    <row r="5" spans="1:13" s="1" customFormat="1" ht="36.75" customHeight="1">
      <c r="A5" s="7">
        <v>1</v>
      </c>
      <c r="B5" s="8" t="s">
        <v>16</v>
      </c>
      <c r="C5" s="8" t="s">
        <v>17</v>
      </c>
      <c r="D5" s="9" t="s">
        <v>18</v>
      </c>
      <c r="E5" s="9" t="s">
        <v>19</v>
      </c>
      <c r="F5" s="10">
        <v>67.4</v>
      </c>
      <c r="G5" s="10">
        <v>64</v>
      </c>
      <c r="H5" s="11"/>
      <c r="I5" s="11">
        <f aca="true" t="shared" si="0" ref="I5:I16">F5*0.25+G5*0.25</f>
        <v>32.85</v>
      </c>
      <c r="J5" s="11">
        <v>82.4</v>
      </c>
      <c r="K5" s="11">
        <f aca="true" t="shared" si="1" ref="K5:K13">J5*0.5</f>
        <v>41.2</v>
      </c>
      <c r="L5" s="11">
        <f aca="true" t="shared" si="2" ref="L5:L24">I5+K5</f>
        <v>74.05000000000001</v>
      </c>
      <c r="M5" s="11">
        <v>1</v>
      </c>
    </row>
    <row r="6" spans="1:13" s="1" customFormat="1" ht="36.75" customHeight="1">
      <c r="A6" s="7">
        <v>2</v>
      </c>
      <c r="B6" s="8"/>
      <c r="C6" s="8"/>
      <c r="D6" s="12" t="s">
        <v>20</v>
      </c>
      <c r="E6" s="9" t="s">
        <v>21</v>
      </c>
      <c r="F6" s="10">
        <v>66.2</v>
      </c>
      <c r="G6" s="10">
        <v>70.5</v>
      </c>
      <c r="H6" s="11"/>
      <c r="I6" s="11">
        <f t="shared" si="0"/>
        <v>34.175</v>
      </c>
      <c r="J6" s="11">
        <v>76</v>
      </c>
      <c r="K6" s="11">
        <f t="shared" si="1"/>
        <v>38</v>
      </c>
      <c r="L6" s="11">
        <f t="shared" si="2"/>
        <v>72.175</v>
      </c>
      <c r="M6" s="11">
        <v>2</v>
      </c>
    </row>
    <row r="7" spans="1:13" s="1" customFormat="1" ht="36.75" customHeight="1">
      <c r="A7" s="7">
        <v>3</v>
      </c>
      <c r="B7" s="8"/>
      <c r="C7" s="8"/>
      <c r="D7" s="9" t="s">
        <v>22</v>
      </c>
      <c r="E7" s="9" t="s">
        <v>23</v>
      </c>
      <c r="F7" s="10">
        <v>63.8</v>
      </c>
      <c r="G7" s="10" t="s">
        <v>24</v>
      </c>
      <c r="H7" s="11"/>
      <c r="I7" s="11">
        <f t="shared" si="0"/>
        <v>33.325</v>
      </c>
      <c r="J7" s="11">
        <v>71.2</v>
      </c>
      <c r="K7" s="11">
        <f t="shared" si="1"/>
        <v>35.6</v>
      </c>
      <c r="L7" s="11">
        <f t="shared" si="2"/>
        <v>68.92500000000001</v>
      </c>
      <c r="M7" s="11">
        <v>3</v>
      </c>
    </row>
    <row r="8" spans="1:13" s="1" customFormat="1" ht="36.75" customHeight="1">
      <c r="A8" s="7">
        <v>4</v>
      </c>
      <c r="B8" s="11" t="s">
        <v>25</v>
      </c>
      <c r="C8" s="11" t="s">
        <v>26</v>
      </c>
      <c r="D8" s="9" t="s">
        <v>27</v>
      </c>
      <c r="E8" s="9" t="s">
        <v>28</v>
      </c>
      <c r="F8" s="10">
        <v>51.2</v>
      </c>
      <c r="G8" s="10">
        <v>61</v>
      </c>
      <c r="H8" s="11"/>
      <c r="I8" s="11">
        <f t="shared" si="0"/>
        <v>28.05</v>
      </c>
      <c r="J8" s="11">
        <v>82.8</v>
      </c>
      <c r="K8" s="11">
        <f t="shared" si="1"/>
        <v>41.4</v>
      </c>
      <c r="L8" s="11">
        <f t="shared" si="2"/>
        <v>69.45</v>
      </c>
      <c r="M8" s="11">
        <v>1</v>
      </c>
    </row>
    <row r="9" spans="1:13" s="1" customFormat="1" ht="36.75" customHeight="1">
      <c r="A9" s="7">
        <v>5</v>
      </c>
      <c r="B9" s="11"/>
      <c r="C9" s="11"/>
      <c r="D9" s="9" t="s">
        <v>29</v>
      </c>
      <c r="E9" s="9" t="s">
        <v>30</v>
      </c>
      <c r="F9" s="10">
        <v>55.2</v>
      </c>
      <c r="G9" s="10">
        <v>62.5</v>
      </c>
      <c r="H9" s="11"/>
      <c r="I9" s="11">
        <f t="shared" si="0"/>
        <v>29.425</v>
      </c>
      <c r="J9" s="11">
        <v>74</v>
      </c>
      <c r="K9" s="11">
        <f t="shared" si="1"/>
        <v>37</v>
      </c>
      <c r="L9" s="11">
        <f t="shared" si="2"/>
        <v>66.425</v>
      </c>
      <c r="M9" s="11">
        <v>2</v>
      </c>
    </row>
    <row r="10" spans="1:13" s="1" customFormat="1" ht="36.75" customHeight="1">
      <c r="A10" s="7">
        <v>6</v>
      </c>
      <c r="B10" s="11"/>
      <c r="C10" s="11"/>
      <c r="D10" s="9" t="s">
        <v>31</v>
      </c>
      <c r="E10" s="9" t="s">
        <v>32</v>
      </c>
      <c r="F10" s="10">
        <v>62</v>
      </c>
      <c r="G10" s="10">
        <v>53</v>
      </c>
      <c r="H10" s="11"/>
      <c r="I10" s="11">
        <f t="shared" si="0"/>
        <v>28.75</v>
      </c>
      <c r="J10" s="11">
        <v>71.2</v>
      </c>
      <c r="K10" s="11">
        <f t="shared" si="1"/>
        <v>35.6</v>
      </c>
      <c r="L10" s="11">
        <f t="shared" si="2"/>
        <v>64.35</v>
      </c>
      <c r="M10" s="11">
        <v>3</v>
      </c>
    </row>
    <row r="11" spans="1:13" s="1" customFormat="1" ht="36.75" customHeight="1">
      <c r="A11" s="7">
        <v>7</v>
      </c>
      <c r="B11" s="8" t="s">
        <v>33</v>
      </c>
      <c r="C11" s="13" t="s">
        <v>34</v>
      </c>
      <c r="D11" s="9" t="s">
        <v>35</v>
      </c>
      <c r="E11" s="9" t="s">
        <v>36</v>
      </c>
      <c r="F11" s="10">
        <v>55.8</v>
      </c>
      <c r="G11" s="10">
        <v>61.5</v>
      </c>
      <c r="H11" s="11"/>
      <c r="I11" s="11">
        <f t="shared" si="0"/>
        <v>29.325</v>
      </c>
      <c r="J11" s="11">
        <v>74.4</v>
      </c>
      <c r="K11" s="11">
        <f t="shared" si="1"/>
        <v>37.2</v>
      </c>
      <c r="L11" s="11">
        <f t="shared" si="2"/>
        <v>66.525</v>
      </c>
      <c r="M11" s="11">
        <v>1</v>
      </c>
    </row>
    <row r="12" spans="1:13" s="1" customFormat="1" ht="36.75" customHeight="1">
      <c r="A12" s="7">
        <v>8</v>
      </c>
      <c r="B12" s="8"/>
      <c r="C12" s="13"/>
      <c r="D12" s="9" t="s">
        <v>37</v>
      </c>
      <c r="E12" s="9" t="s">
        <v>38</v>
      </c>
      <c r="F12" s="10">
        <v>53.8</v>
      </c>
      <c r="G12" s="10">
        <v>61.5</v>
      </c>
      <c r="H12" s="11"/>
      <c r="I12" s="11">
        <f t="shared" si="0"/>
        <v>28.825</v>
      </c>
      <c r="J12" s="11">
        <v>74.8</v>
      </c>
      <c r="K12" s="11">
        <f t="shared" si="1"/>
        <v>37.4</v>
      </c>
      <c r="L12" s="11">
        <f t="shared" si="2"/>
        <v>66.225</v>
      </c>
      <c r="M12" s="11">
        <v>2</v>
      </c>
    </row>
    <row r="13" spans="1:13" s="1" customFormat="1" ht="36.75" customHeight="1">
      <c r="A13" s="7">
        <v>9</v>
      </c>
      <c r="B13" s="8"/>
      <c r="C13" s="13"/>
      <c r="D13" s="9" t="s">
        <v>39</v>
      </c>
      <c r="E13" s="9" t="s">
        <v>40</v>
      </c>
      <c r="F13" s="10">
        <v>52.4</v>
      </c>
      <c r="G13" s="10">
        <v>66.5</v>
      </c>
      <c r="H13" s="11"/>
      <c r="I13" s="11">
        <f t="shared" si="0"/>
        <v>29.725</v>
      </c>
      <c r="J13" s="11">
        <v>70.4</v>
      </c>
      <c r="K13" s="11">
        <f t="shared" si="1"/>
        <v>35.2</v>
      </c>
      <c r="L13" s="11">
        <f t="shared" si="2"/>
        <v>64.92500000000001</v>
      </c>
      <c r="M13" s="11">
        <v>3</v>
      </c>
    </row>
    <row r="14" spans="1:13" s="1" customFormat="1" ht="36.75" customHeight="1">
      <c r="A14" s="7">
        <v>10</v>
      </c>
      <c r="B14" s="14" t="s">
        <v>41</v>
      </c>
      <c r="C14" s="15" t="s">
        <v>42</v>
      </c>
      <c r="D14" s="12" t="s">
        <v>43</v>
      </c>
      <c r="E14" s="9" t="s">
        <v>44</v>
      </c>
      <c r="F14" s="10">
        <v>68.4</v>
      </c>
      <c r="G14" s="10">
        <v>70</v>
      </c>
      <c r="H14" s="11"/>
      <c r="I14" s="11">
        <f t="shared" si="0"/>
        <v>34.6</v>
      </c>
      <c r="J14" s="11">
        <v>75</v>
      </c>
      <c r="K14" s="11">
        <f aca="true" t="shared" si="3" ref="K14:K24">0.5*J14</f>
        <v>37.5</v>
      </c>
      <c r="L14" s="11">
        <f t="shared" si="2"/>
        <v>72.1</v>
      </c>
      <c r="M14" s="11">
        <v>1</v>
      </c>
    </row>
    <row r="15" spans="1:13" s="1" customFormat="1" ht="36.75" customHeight="1">
      <c r="A15" s="7">
        <v>11</v>
      </c>
      <c r="B15" s="14"/>
      <c r="C15" s="15"/>
      <c r="D15" s="9" t="s">
        <v>45</v>
      </c>
      <c r="E15" s="9" t="s">
        <v>46</v>
      </c>
      <c r="F15" s="10">
        <v>62.6</v>
      </c>
      <c r="G15" s="10">
        <v>59.5</v>
      </c>
      <c r="H15" s="11"/>
      <c r="I15" s="11">
        <f t="shared" si="0"/>
        <v>30.525</v>
      </c>
      <c r="J15" s="11">
        <v>78.8</v>
      </c>
      <c r="K15" s="11">
        <f t="shared" si="3"/>
        <v>39.4</v>
      </c>
      <c r="L15" s="11">
        <f t="shared" si="2"/>
        <v>69.925</v>
      </c>
      <c r="M15" s="11">
        <v>2</v>
      </c>
    </row>
    <row r="16" spans="1:13" s="1" customFormat="1" ht="36.75" customHeight="1">
      <c r="A16" s="7">
        <v>12</v>
      </c>
      <c r="B16" s="14"/>
      <c r="C16" s="15"/>
      <c r="D16" s="9" t="s">
        <v>47</v>
      </c>
      <c r="E16" s="9" t="s">
        <v>48</v>
      </c>
      <c r="F16" s="10">
        <v>55.4</v>
      </c>
      <c r="G16" s="10">
        <v>69.5</v>
      </c>
      <c r="H16" s="11"/>
      <c r="I16" s="11">
        <f t="shared" si="0"/>
        <v>31.225</v>
      </c>
      <c r="J16" s="11">
        <v>72</v>
      </c>
      <c r="K16" s="11">
        <f t="shared" si="3"/>
        <v>36</v>
      </c>
      <c r="L16" s="11">
        <f t="shared" si="2"/>
        <v>67.225</v>
      </c>
      <c r="M16" s="11">
        <v>3</v>
      </c>
    </row>
    <row r="17" spans="1:13" s="1" customFormat="1" ht="31.5" customHeight="1">
      <c r="A17" s="7">
        <v>13</v>
      </c>
      <c r="B17" s="8" t="s">
        <v>41</v>
      </c>
      <c r="C17" s="13" t="s">
        <v>49</v>
      </c>
      <c r="D17" s="9" t="s">
        <v>50</v>
      </c>
      <c r="E17" s="9" t="s">
        <v>51</v>
      </c>
      <c r="F17" s="10">
        <v>59.6</v>
      </c>
      <c r="G17" s="10">
        <v>62.5</v>
      </c>
      <c r="H17" s="11"/>
      <c r="I17" s="11">
        <f>F18*0.25+G18*0.25</f>
        <v>30.525</v>
      </c>
      <c r="J17" s="11">
        <v>83.2</v>
      </c>
      <c r="K17" s="11">
        <f t="shared" si="3"/>
        <v>41.6</v>
      </c>
      <c r="L17" s="11">
        <f t="shared" si="2"/>
        <v>72.125</v>
      </c>
      <c r="M17" s="11">
        <v>1</v>
      </c>
    </row>
    <row r="18" spans="1:13" s="1" customFormat="1" ht="31.5" customHeight="1">
      <c r="A18" s="7">
        <v>14</v>
      </c>
      <c r="B18" s="8"/>
      <c r="C18" s="13"/>
      <c r="D18" s="12" t="s">
        <v>52</v>
      </c>
      <c r="E18" s="9" t="s">
        <v>53</v>
      </c>
      <c r="F18" s="10">
        <v>62.6</v>
      </c>
      <c r="G18" s="10">
        <v>59.5</v>
      </c>
      <c r="H18" s="11"/>
      <c r="I18" s="11">
        <f>F17*0.25+G17*0.25</f>
        <v>30.525</v>
      </c>
      <c r="J18" s="11">
        <v>79.4</v>
      </c>
      <c r="K18" s="11">
        <f t="shared" si="3"/>
        <v>39.7</v>
      </c>
      <c r="L18" s="11">
        <f t="shared" si="2"/>
        <v>70.225</v>
      </c>
      <c r="M18" s="11">
        <v>2</v>
      </c>
    </row>
    <row r="19" spans="1:13" s="1" customFormat="1" ht="31.5" customHeight="1">
      <c r="A19" s="7">
        <v>15</v>
      </c>
      <c r="B19" s="8"/>
      <c r="C19" s="13"/>
      <c r="D19" s="9" t="s">
        <v>54</v>
      </c>
      <c r="E19" s="9" t="s">
        <v>44</v>
      </c>
      <c r="F19" s="10">
        <v>60.2</v>
      </c>
      <c r="G19" s="10">
        <v>58.5</v>
      </c>
      <c r="H19" s="11"/>
      <c r="I19" s="11">
        <f aca="true" t="shared" si="4" ref="I19:I47">F19*0.25+G19*0.25</f>
        <v>29.675</v>
      </c>
      <c r="J19" s="11">
        <v>70.6</v>
      </c>
      <c r="K19" s="11">
        <f t="shared" si="3"/>
        <v>35.3</v>
      </c>
      <c r="L19" s="11">
        <f t="shared" si="2"/>
        <v>64.975</v>
      </c>
      <c r="M19" s="11">
        <v>3</v>
      </c>
    </row>
    <row r="20" spans="1:13" s="1" customFormat="1" ht="31.5" customHeight="1">
      <c r="A20" s="7">
        <v>16</v>
      </c>
      <c r="B20" s="8" t="s">
        <v>55</v>
      </c>
      <c r="C20" s="13" t="s">
        <v>42</v>
      </c>
      <c r="D20" s="9" t="s">
        <v>56</v>
      </c>
      <c r="E20" s="9" t="s">
        <v>46</v>
      </c>
      <c r="F20" s="10">
        <v>74</v>
      </c>
      <c r="G20" s="10">
        <v>59.5</v>
      </c>
      <c r="H20" s="11"/>
      <c r="I20" s="11">
        <f t="shared" si="4"/>
        <v>33.375</v>
      </c>
      <c r="J20" s="11">
        <v>75</v>
      </c>
      <c r="K20" s="11">
        <f t="shared" si="3"/>
        <v>37.5</v>
      </c>
      <c r="L20" s="11">
        <f t="shared" si="2"/>
        <v>70.875</v>
      </c>
      <c r="M20" s="11">
        <v>1</v>
      </c>
    </row>
    <row r="21" spans="1:13" s="1" customFormat="1" ht="31.5" customHeight="1">
      <c r="A21" s="7">
        <v>17</v>
      </c>
      <c r="B21" s="8"/>
      <c r="C21" s="13"/>
      <c r="D21" s="9" t="s">
        <v>57</v>
      </c>
      <c r="E21" s="9" t="s">
        <v>58</v>
      </c>
      <c r="F21" s="10">
        <v>65.8</v>
      </c>
      <c r="G21" s="10">
        <v>55</v>
      </c>
      <c r="H21" s="11"/>
      <c r="I21" s="11">
        <f t="shared" si="4"/>
        <v>30.2</v>
      </c>
      <c r="J21" s="11">
        <v>77.2</v>
      </c>
      <c r="K21" s="11">
        <f t="shared" si="3"/>
        <v>38.6</v>
      </c>
      <c r="L21" s="11">
        <f t="shared" si="2"/>
        <v>68.8</v>
      </c>
      <c r="M21" s="11">
        <v>2</v>
      </c>
    </row>
    <row r="22" spans="1:13" s="1" customFormat="1" ht="31.5" customHeight="1">
      <c r="A22" s="7">
        <v>18</v>
      </c>
      <c r="B22" s="8"/>
      <c r="C22" s="13"/>
      <c r="D22" s="9" t="s">
        <v>59</v>
      </c>
      <c r="E22" s="9" t="s">
        <v>46</v>
      </c>
      <c r="F22" s="10">
        <v>65.8</v>
      </c>
      <c r="G22" s="10">
        <v>58</v>
      </c>
      <c r="H22" s="11"/>
      <c r="I22" s="11">
        <f t="shared" si="4"/>
        <v>30.95</v>
      </c>
      <c r="J22" s="11">
        <v>69</v>
      </c>
      <c r="K22" s="11">
        <f t="shared" si="3"/>
        <v>34.5</v>
      </c>
      <c r="L22" s="11">
        <f t="shared" si="2"/>
        <v>65.45</v>
      </c>
      <c r="M22" s="11">
        <v>3</v>
      </c>
    </row>
    <row r="23" spans="1:13" s="1" customFormat="1" ht="31.5" customHeight="1">
      <c r="A23" s="7">
        <v>19</v>
      </c>
      <c r="B23" s="8" t="s">
        <v>55</v>
      </c>
      <c r="C23" s="13" t="s">
        <v>49</v>
      </c>
      <c r="D23" s="9" t="s">
        <v>60</v>
      </c>
      <c r="E23" s="9" t="s">
        <v>46</v>
      </c>
      <c r="F23" s="10">
        <v>66.2</v>
      </c>
      <c r="G23" s="10">
        <v>69</v>
      </c>
      <c r="H23" s="11"/>
      <c r="I23" s="11">
        <f t="shared" si="4"/>
        <v>33.8</v>
      </c>
      <c r="J23" s="11">
        <v>83.4</v>
      </c>
      <c r="K23" s="11">
        <f t="shared" si="3"/>
        <v>41.7</v>
      </c>
      <c r="L23" s="11">
        <f t="shared" si="2"/>
        <v>75.5</v>
      </c>
      <c r="M23" s="11">
        <v>1</v>
      </c>
    </row>
    <row r="24" spans="1:13" s="1" customFormat="1" ht="31.5" customHeight="1">
      <c r="A24" s="7">
        <v>20</v>
      </c>
      <c r="B24" s="8"/>
      <c r="C24" s="13"/>
      <c r="D24" s="9" t="s">
        <v>61</v>
      </c>
      <c r="E24" s="9" t="s">
        <v>51</v>
      </c>
      <c r="F24" s="10">
        <v>63.2</v>
      </c>
      <c r="G24" s="10">
        <v>68</v>
      </c>
      <c r="H24" s="11"/>
      <c r="I24" s="11">
        <f t="shared" si="4"/>
        <v>32.8</v>
      </c>
      <c r="J24" s="11">
        <v>67.6</v>
      </c>
      <c r="K24" s="11">
        <f t="shared" si="3"/>
        <v>33.8</v>
      </c>
      <c r="L24" s="11">
        <f t="shared" si="2"/>
        <v>66.6</v>
      </c>
      <c r="M24" s="11">
        <v>2</v>
      </c>
    </row>
    <row r="25" spans="1:13" s="1" customFormat="1" ht="31.5" customHeight="1">
      <c r="A25" s="7">
        <v>21</v>
      </c>
      <c r="B25" s="8"/>
      <c r="C25" s="13"/>
      <c r="D25" s="9" t="s">
        <v>62</v>
      </c>
      <c r="E25" s="9" t="s">
        <v>63</v>
      </c>
      <c r="F25" s="10">
        <v>54.4</v>
      </c>
      <c r="G25" s="10">
        <v>53.5</v>
      </c>
      <c r="H25" s="11"/>
      <c r="I25" s="11">
        <f t="shared" si="4"/>
        <v>26.975</v>
      </c>
      <c r="J25" s="11" t="s">
        <v>64</v>
      </c>
      <c r="K25" s="11" t="s">
        <v>65</v>
      </c>
      <c r="L25" s="11" t="s">
        <v>65</v>
      </c>
      <c r="M25" s="11" t="s">
        <v>65</v>
      </c>
    </row>
    <row r="26" spans="1:13" s="1" customFormat="1" ht="31.5" customHeight="1">
      <c r="A26" s="7">
        <v>22</v>
      </c>
      <c r="B26" s="8" t="s">
        <v>55</v>
      </c>
      <c r="C26" s="13" t="s">
        <v>66</v>
      </c>
      <c r="D26" s="9" t="s">
        <v>67</v>
      </c>
      <c r="E26" s="9" t="s">
        <v>68</v>
      </c>
      <c r="F26" s="10">
        <v>64.6</v>
      </c>
      <c r="G26" s="10">
        <v>68.5</v>
      </c>
      <c r="H26" s="11"/>
      <c r="I26" s="11">
        <f t="shared" si="4"/>
        <v>33.275</v>
      </c>
      <c r="J26" s="11">
        <v>81.4</v>
      </c>
      <c r="K26" s="11">
        <f aca="true" t="shared" si="5" ref="K26:K45">0.5*J26</f>
        <v>40.7</v>
      </c>
      <c r="L26" s="11">
        <f aca="true" t="shared" si="6" ref="L26:L45">I26+K26</f>
        <v>73.975</v>
      </c>
      <c r="M26" s="11">
        <v>1</v>
      </c>
    </row>
    <row r="27" spans="1:13" s="1" customFormat="1" ht="31.5" customHeight="1">
      <c r="A27" s="7">
        <v>23</v>
      </c>
      <c r="B27" s="8"/>
      <c r="C27" s="13"/>
      <c r="D27" s="9" t="s">
        <v>69</v>
      </c>
      <c r="E27" s="9" t="s">
        <v>70</v>
      </c>
      <c r="F27" s="10">
        <v>71</v>
      </c>
      <c r="G27" s="10">
        <v>54.5</v>
      </c>
      <c r="H27" s="11"/>
      <c r="I27" s="11">
        <f t="shared" si="4"/>
        <v>31.375</v>
      </c>
      <c r="J27" s="11">
        <v>80</v>
      </c>
      <c r="K27" s="11">
        <f t="shared" si="5"/>
        <v>40</v>
      </c>
      <c r="L27" s="11">
        <f t="shared" si="6"/>
        <v>71.375</v>
      </c>
      <c r="M27" s="11">
        <v>2</v>
      </c>
    </row>
    <row r="28" spans="1:13" s="1" customFormat="1" ht="31.5" customHeight="1">
      <c r="A28" s="7">
        <v>24</v>
      </c>
      <c r="B28" s="8"/>
      <c r="C28" s="13"/>
      <c r="D28" s="9" t="s">
        <v>71</v>
      </c>
      <c r="E28" s="9" t="s">
        <v>72</v>
      </c>
      <c r="F28" s="10">
        <v>66.2</v>
      </c>
      <c r="G28" s="10">
        <v>68</v>
      </c>
      <c r="H28" s="11"/>
      <c r="I28" s="11">
        <f t="shared" si="4"/>
        <v>33.55</v>
      </c>
      <c r="J28" s="11">
        <v>73.2</v>
      </c>
      <c r="K28" s="11">
        <f t="shared" si="5"/>
        <v>36.6</v>
      </c>
      <c r="L28" s="11">
        <f t="shared" si="6"/>
        <v>70.15</v>
      </c>
      <c r="M28" s="11">
        <v>3</v>
      </c>
    </row>
    <row r="29" spans="1:13" s="1" customFormat="1" ht="31.5" customHeight="1">
      <c r="A29" s="7">
        <v>25</v>
      </c>
      <c r="B29" s="8"/>
      <c r="C29" s="13"/>
      <c r="D29" s="9" t="s">
        <v>73</v>
      </c>
      <c r="E29" s="9" t="s">
        <v>72</v>
      </c>
      <c r="F29" s="10">
        <v>67.6</v>
      </c>
      <c r="G29" s="10">
        <v>64.5</v>
      </c>
      <c r="H29" s="11"/>
      <c r="I29" s="11">
        <f t="shared" si="4"/>
        <v>33.025</v>
      </c>
      <c r="J29" s="11">
        <v>70.2</v>
      </c>
      <c r="K29" s="11">
        <f t="shared" si="5"/>
        <v>35.1</v>
      </c>
      <c r="L29" s="11">
        <f t="shared" si="6"/>
        <v>68.125</v>
      </c>
      <c r="M29" s="11">
        <v>4</v>
      </c>
    </row>
    <row r="30" spans="1:13" s="1" customFormat="1" ht="31.5" customHeight="1">
      <c r="A30" s="7">
        <v>26</v>
      </c>
      <c r="B30" s="8"/>
      <c r="C30" s="13"/>
      <c r="D30" s="9" t="s">
        <v>74</v>
      </c>
      <c r="E30" s="9" t="s">
        <v>75</v>
      </c>
      <c r="F30" s="10">
        <v>56.4</v>
      </c>
      <c r="G30" s="10">
        <v>69.5</v>
      </c>
      <c r="H30" s="11"/>
      <c r="I30" s="11">
        <f t="shared" si="4"/>
        <v>31.475</v>
      </c>
      <c r="J30" s="11">
        <v>72.8</v>
      </c>
      <c r="K30" s="11">
        <f t="shared" si="5"/>
        <v>36.4</v>
      </c>
      <c r="L30" s="11">
        <f t="shared" si="6"/>
        <v>67.875</v>
      </c>
      <c r="M30" s="11">
        <v>5</v>
      </c>
    </row>
    <row r="31" spans="1:13" s="1" customFormat="1" ht="31.5" customHeight="1">
      <c r="A31" s="7">
        <v>27</v>
      </c>
      <c r="B31" s="8"/>
      <c r="C31" s="13"/>
      <c r="D31" s="9" t="s">
        <v>76</v>
      </c>
      <c r="E31" s="9" t="s">
        <v>77</v>
      </c>
      <c r="F31" s="10">
        <v>59.6</v>
      </c>
      <c r="G31" s="10">
        <v>67.5</v>
      </c>
      <c r="H31" s="11"/>
      <c r="I31" s="11">
        <f t="shared" si="4"/>
        <v>31.775</v>
      </c>
      <c r="J31" s="11">
        <v>70</v>
      </c>
      <c r="K31" s="11">
        <f t="shared" si="5"/>
        <v>35</v>
      </c>
      <c r="L31" s="11">
        <f t="shared" si="6"/>
        <v>66.775</v>
      </c>
      <c r="M31" s="11">
        <v>6</v>
      </c>
    </row>
    <row r="32" spans="1:13" s="1" customFormat="1" ht="30.75" customHeight="1">
      <c r="A32" s="7">
        <v>28</v>
      </c>
      <c r="B32" s="8" t="s">
        <v>78</v>
      </c>
      <c r="C32" s="13" t="s">
        <v>17</v>
      </c>
      <c r="D32" s="9" t="s">
        <v>79</v>
      </c>
      <c r="E32" s="9" t="s">
        <v>80</v>
      </c>
      <c r="F32" s="10">
        <v>71</v>
      </c>
      <c r="G32" s="10">
        <v>63.5</v>
      </c>
      <c r="H32" s="11"/>
      <c r="I32" s="11">
        <f t="shared" si="4"/>
        <v>33.625</v>
      </c>
      <c r="J32" s="11">
        <v>76.4</v>
      </c>
      <c r="K32" s="11">
        <f t="shared" si="5"/>
        <v>38.2</v>
      </c>
      <c r="L32" s="11">
        <f t="shared" si="6"/>
        <v>71.825</v>
      </c>
      <c r="M32" s="11">
        <v>1</v>
      </c>
    </row>
    <row r="33" spans="1:13" s="1" customFormat="1" ht="30.75" customHeight="1">
      <c r="A33" s="7">
        <v>29</v>
      </c>
      <c r="B33" s="8"/>
      <c r="C33" s="13"/>
      <c r="D33" s="9" t="s">
        <v>81</v>
      </c>
      <c r="E33" s="9" t="s">
        <v>82</v>
      </c>
      <c r="F33" s="10">
        <v>67.4</v>
      </c>
      <c r="G33" s="10">
        <v>59</v>
      </c>
      <c r="H33" s="11"/>
      <c r="I33" s="11">
        <f t="shared" si="4"/>
        <v>31.6</v>
      </c>
      <c r="J33" s="11">
        <v>75.2</v>
      </c>
      <c r="K33" s="11">
        <f t="shared" si="5"/>
        <v>37.6</v>
      </c>
      <c r="L33" s="11">
        <f t="shared" si="6"/>
        <v>69.2</v>
      </c>
      <c r="M33" s="11">
        <v>2</v>
      </c>
    </row>
    <row r="34" spans="1:13" s="1" customFormat="1" ht="30.75" customHeight="1">
      <c r="A34" s="7">
        <v>30</v>
      </c>
      <c r="B34" s="8"/>
      <c r="C34" s="13"/>
      <c r="D34" s="9" t="s">
        <v>83</v>
      </c>
      <c r="E34" s="9" t="s">
        <v>63</v>
      </c>
      <c r="F34" s="10">
        <v>58</v>
      </c>
      <c r="G34" s="10">
        <v>69.5</v>
      </c>
      <c r="H34" s="11"/>
      <c r="I34" s="11">
        <f t="shared" si="4"/>
        <v>31.875</v>
      </c>
      <c r="J34" s="11">
        <v>68.2</v>
      </c>
      <c r="K34" s="11">
        <f t="shared" si="5"/>
        <v>34.1</v>
      </c>
      <c r="L34" s="11">
        <f t="shared" si="6"/>
        <v>65.975</v>
      </c>
      <c r="M34" s="11">
        <v>3</v>
      </c>
    </row>
    <row r="35" spans="1:13" s="1" customFormat="1" ht="30.75" customHeight="1">
      <c r="A35" s="7">
        <v>31</v>
      </c>
      <c r="B35" s="8" t="s">
        <v>84</v>
      </c>
      <c r="C35" s="13" t="s">
        <v>85</v>
      </c>
      <c r="D35" s="9" t="s">
        <v>86</v>
      </c>
      <c r="E35" s="9" t="s">
        <v>87</v>
      </c>
      <c r="F35" s="10">
        <v>52.8</v>
      </c>
      <c r="G35" s="10">
        <v>60.5</v>
      </c>
      <c r="H35" s="11"/>
      <c r="I35" s="11">
        <f t="shared" si="4"/>
        <v>28.325</v>
      </c>
      <c r="J35" s="11">
        <v>79.2</v>
      </c>
      <c r="K35" s="11">
        <f t="shared" si="5"/>
        <v>39.6</v>
      </c>
      <c r="L35" s="11">
        <f t="shared" si="6"/>
        <v>67.925</v>
      </c>
      <c r="M35" s="11">
        <v>1</v>
      </c>
    </row>
    <row r="36" spans="1:13" s="1" customFormat="1" ht="30.75" customHeight="1">
      <c r="A36" s="7">
        <v>32</v>
      </c>
      <c r="B36" s="8"/>
      <c r="C36" s="13"/>
      <c r="D36" s="12" t="s">
        <v>88</v>
      </c>
      <c r="E36" s="9" t="s">
        <v>89</v>
      </c>
      <c r="F36" s="10">
        <v>54.2</v>
      </c>
      <c r="G36" s="10">
        <v>61</v>
      </c>
      <c r="H36" s="11"/>
      <c r="I36" s="11">
        <f t="shared" si="4"/>
        <v>28.8</v>
      </c>
      <c r="J36" s="11">
        <v>77.2</v>
      </c>
      <c r="K36" s="11">
        <f t="shared" si="5"/>
        <v>38.6</v>
      </c>
      <c r="L36" s="11">
        <f t="shared" si="6"/>
        <v>67.4</v>
      </c>
      <c r="M36" s="11">
        <v>2</v>
      </c>
    </row>
    <row r="37" spans="1:13" s="1" customFormat="1" ht="30.75" customHeight="1">
      <c r="A37" s="7">
        <v>33</v>
      </c>
      <c r="B37" s="8"/>
      <c r="C37" s="13"/>
      <c r="D37" s="9" t="s">
        <v>90</v>
      </c>
      <c r="E37" s="9" t="s">
        <v>87</v>
      </c>
      <c r="F37" s="10">
        <v>59.6</v>
      </c>
      <c r="G37" s="10">
        <v>55</v>
      </c>
      <c r="H37" s="11"/>
      <c r="I37" s="11">
        <f t="shared" si="4"/>
        <v>28.65</v>
      </c>
      <c r="J37" s="11">
        <v>76.8</v>
      </c>
      <c r="K37" s="11">
        <f t="shared" si="5"/>
        <v>38.4</v>
      </c>
      <c r="L37" s="11">
        <f t="shared" si="6"/>
        <v>67.05</v>
      </c>
      <c r="M37" s="11">
        <v>3</v>
      </c>
    </row>
    <row r="38" spans="1:13" s="1" customFormat="1" ht="30.75" customHeight="1">
      <c r="A38" s="7">
        <v>34</v>
      </c>
      <c r="B38" s="8" t="s">
        <v>84</v>
      </c>
      <c r="C38" s="13" t="s">
        <v>91</v>
      </c>
      <c r="D38" s="9" t="s">
        <v>92</v>
      </c>
      <c r="E38" s="9" t="s">
        <v>75</v>
      </c>
      <c r="F38" s="10">
        <v>63.8</v>
      </c>
      <c r="G38" s="10">
        <v>52</v>
      </c>
      <c r="H38" s="11"/>
      <c r="I38" s="11">
        <f t="shared" si="4"/>
        <v>28.95</v>
      </c>
      <c r="J38" s="11">
        <v>78</v>
      </c>
      <c r="K38" s="11">
        <f t="shared" si="5"/>
        <v>39</v>
      </c>
      <c r="L38" s="11">
        <f t="shared" si="6"/>
        <v>67.95</v>
      </c>
      <c r="M38" s="11">
        <v>1</v>
      </c>
    </row>
    <row r="39" spans="1:13" s="1" customFormat="1" ht="30.75" customHeight="1">
      <c r="A39" s="7">
        <v>35</v>
      </c>
      <c r="B39" s="8"/>
      <c r="C39" s="13"/>
      <c r="D39" s="12" t="s">
        <v>93</v>
      </c>
      <c r="E39" s="9" t="s">
        <v>89</v>
      </c>
      <c r="F39" s="10">
        <v>67</v>
      </c>
      <c r="G39" s="10">
        <v>52.5</v>
      </c>
      <c r="H39" s="11"/>
      <c r="I39" s="11">
        <f t="shared" si="4"/>
        <v>29.875</v>
      </c>
      <c r="J39" s="11">
        <v>75.2</v>
      </c>
      <c r="K39" s="11">
        <f t="shared" si="5"/>
        <v>37.6</v>
      </c>
      <c r="L39" s="11">
        <f t="shared" si="6"/>
        <v>67.475</v>
      </c>
      <c r="M39" s="11">
        <v>2</v>
      </c>
    </row>
    <row r="40" spans="1:13" s="1" customFormat="1" ht="30.75" customHeight="1">
      <c r="A40" s="7">
        <v>36</v>
      </c>
      <c r="B40" s="8"/>
      <c r="C40" s="13"/>
      <c r="D40" s="9" t="s">
        <v>94</v>
      </c>
      <c r="E40" s="9" t="s">
        <v>75</v>
      </c>
      <c r="F40" s="10">
        <v>59</v>
      </c>
      <c r="G40" s="10">
        <v>57.5</v>
      </c>
      <c r="H40" s="11"/>
      <c r="I40" s="11">
        <f t="shared" si="4"/>
        <v>29.125</v>
      </c>
      <c r="J40" s="11">
        <v>72.6</v>
      </c>
      <c r="K40" s="11">
        <f t="shared" si="5"/>
        <v>36.3</v>
      </c>
      <c r="L40" s="11">
        <f t="shared" si="6"/>
        <v>65.425</v>
      </c>
      <c r="M40" s="11">
        <v>3</v>
      </c>
    </row>
    <row r="41" spans="1:13" s="1" customFormat="1" ht="30.75" customHeight="1">
      <c r="A41" s="7">
        <v>37</v>
      </c>
      <c r="B41" s="8" t="s">
        <v>84</v>
      </c>
      <c r="C41" s="13" t="s">
        <v>95</v>
      </c>
      <c r="D41" s="12" t="s">
        <v>96</v>
      </c>
      <c r="E41" s="9" t="s">
        <v>75</v>
      </c>
      <c r="F41" s="10">
        <v>68.8</v>
      </c>
      <c r="G41" s="10">
        <v>62</v>
      </c>
      <c r="H41" s="11"/>
      <c r="I41" s="11">
        <f t="shared" si="4"/>
        <v>32.7</v>
      </c>
      <c r="J41" s="11">
        <v>83.4</v>
      </c>
      <c r="K41" s="11">
        <f t="shared" si="5"/>
        <v>41.7</v>
      </c>
      <c r="L41" s="11">
        <f t="shared" si="6"/>
        <v>74.4</v>
      </c>
      <c r="M41" s="11">
        <v>1</v>
      </c>
    </row>
    <row r="42" spans="1:13" s="1" customFormat="1" ht="30.75" customHeight="1">
      <c r="A42" s="7">
        <v>38</v>
      </c>
      <c r="B42" s="8"/>
      <c r="C42" s="13"/>
      <c r="D42" s="9" t="s">
        <v>97</v>
      </c>
      <c r="E42" s="9" t="s">
        <v>98</v>
      </c>
      <c r="F42" s="10">
        <v>60.4</v>
      </c>
      <c r="G42" s="10">
        <v>67</v>
      </c>
      <c r="H42" s="11"/>
      <c r="I42" s="11">
        <f t="shared" si="4"/>
        <v>31.85</v>
      </c>
      <c r="J42" s="11">
        <v>83</v>
      </c>
      <c r="K42" s="11">
        <f t="shared" si="5"/>
        <v>41.5</v>
      </c>
      <c r="L42" s="11">
        <f t="shared" si="6"/>
        <v>73.35</v>
      </c>
      <c r="M42" s="11">
        <v>2</v>
      </c>
    </row>
    <row r="43" spans="1:13" s="1" customFormat="1" ht="30.75" customHeight="1">
      <c r="A43" s="7">
        <v>39</v>
      </c>
      <c r="B43" s="8"/>
      <c r="C43" s="13"/>
      <c r="D43" s="9" t="s">
        <v>99</v>
      </c>
      <c r="E43" s="9" t="s">
        <v>75</v>
      </c>
      <c r="F43" s="10">
        <v>63.4</v>
      </c>
      <c r="G43" s="10">
        <v>57.5</v>
      </c>
      <c r="H43" s="11"/>
      <c r="I43" s="11">
        <f t="shared" si="4"/>
        <v>30.225</v>
      </c>
      <c r="J43" s="11">
        <v>78</v>
      </c>
      <c r="K43" s="11">
        <f t="shared" si="5"/>
        <v>39</v>
      </c>
      <c r="L43" s="11">
        <f t="shared" si="6"/>
        <v>69.225</v>
      </c>
      <c r="M43" s="11">
        <v>3</v>
      </c>
    </row>
    <row r="44" spans="1:13" s="1" customFormat="1" ht="30.75" customHeight="1">
      <c r="A44" s="7">
        <v>40</v>
      </c>
      <c r="B44" s="8" t="s">
        <v>100</v>
      </c>
      <c r="C44" s="13" t="s">
        <v>101</v>
      </c>
      <c r="D44" s="9" t="s">
        <v>102</v>
      </c>
      <c r="E44" s="9" t="s">
        <v>103</v>
      </c>
      <c r="F44" s="10">
        <v>72.2</v>
      </c>
      <c r="G44" s="10">
        <v>57.5</v>
      </c>
      <c r="H44" s="11"/>
      <c r="I44" s="11">
        <f t="shared" si="4"/>
        <v>32.425</v>
      </c>
      <c r="J44" s="11">
        <v>78</v>
      </c>
      <c r="K44" s="11">
        <f t="shared" si="5"/>
        <v>39</v>
      </c>
      <c r="L44" s="11">
        <f t="shared" si="6"/>
        <v>71.425</v>
      </c>
      <c r="M44" s="11">
        <v>1</v>
      </c>
    </row>
    <row r="45" spans="1:13" s="1" customFormat="1" ht="30.75" customHeight="1">
      <c r="A45" s="7">
        <v>41</v>
      </c>
      <c r="B45" s="8"/>
      <c r="C45" s="13"/>
      <c r="D45" s="9" t="s">
        <v>104</v>
      </c>
      <c r="E45" s="9" t="s">
        <v>105</v>
      </c>
      <c r="F45" s="10">
        <v>58.4</v>
      </c>
      <c r="G45" s="10">
        <v>60</v>
      </c>
      <c r="H45" s="11"/>
      <c r="I45" s="11">
        <f t="shared" si="4"/>
        <v>29.6</v>
      </c>
      <c r="J45" s="11">
        <v>73.4</v>
      </c>
      <c r="K45" s="11">
        <f t="shared" si="5"/>
        <v>36.7</v>
      </c>
      <c r="L45" s="11">
        <f t="shared" si="6"/>
        <v>66.30000000000001</v>
      </c>
      <c r="M45" s="11">
        <v>2</v>
      </c>
    </row>
    <row r="46" spans="1:13" s="1" customFormat="1" ht="30.75" customHeight="1">
      <c r="A46" s="7">
        <v>42</v>
      </c>
      <c r="B46" s="8"/>
      <c r="C46" s="13"/>
      <c r="D46" s="9" t="s">
        <v>106</v>
      </c>
      <c r="E46" s="9" t="s">
        <v>107</v>
      </c>
      <c r="F46" s="10">
        <v>65</v>
      </c>
      <c r="G46" s="10">
        <v>64.5</v>
      </c>
      <c r="H46" s="11"/>
      <c r="I46" s="11">
        <f t="shared" si="4"/>
        <v>32.375</v>
      </c>
      <c r="J46" s="11" t="s">
        <v>64</v>
      </c>
      <c r="K46" s="11" t="s">
        <v>65</v>
      </c>
      <c r="L46" s="11" t="s">
        <v>65</v>
      </c>
      <c r="M46" s="11" t="s">
        <v>65</v>
      </c>
    </row>
    <row r="47" spans="1:13" s="1" customFormat="1" ht="30.75" customHeight="1">
      <c r="A47" s="7">
        <v>43</v>
      </c>
      <c r="B47" s="8" t="s">
        <v>100</v>
      </c>
      <c r="C47" s="13" t="s">
        <v>108</v>
      </c>
      <c r="D47" s="9" t="s">
        <v>109</v>
      </c>
      <c r="E47" s="9" t="s">
        <v>110</v>
      </c>
      <c r="F47" s="10">
        <v>57.4</v>
      </c>
      <c r="G47" s="10">
        <v>66</v>
      </c>
      <c r="H47" s="11"/>
      <c r="I47" s="11">
        <f t="shared" si="4"/>
        <v>30.85</v>
      </c>
      <c r="J47" s="11">
        <v>70.8</v>
      </c>
      <c r="K47" s="11">
        <f>0.5*J47</f>
        <v>35.4</v>
      </c>
      <c r="L47" s="11">
        <f>I47+K47</f>
        <v>66.25</v>
      </c>
      <c r="M47" s="11">
        <v>1</v>
      </c>
    </row>
    <row r="48" spans="1:13" s="1" customFormat="1" ht="30.75" customHeight="1">
      <c r="A48" s="7">
        <v>44</v>
      </c>
      <c r="B48" s="8"/>
      <c r="C48" s="13"/>
      <c r="D48" s="9" t="s">
        <v>111</v>
      </c>
      <c r="E48" s="9" t="s">
        <v>112</v>
      </c>
      <c r="F48" s="10">
        <v>58.4</v>
      </c>
      <c r="G48" s="10">
        <v>58.5</v>
      </c>
      <c r="H48" s="11"/>
      <c r="I48" s="11">
        <f aca="true" t="shared" si="7" ref="I48:I102">F48*0.25+G48*0.25</f>
        <v>29.225</v>
      </c>
      <c r="J48" s="11">
        <v>73</v>
      </c>
      <c r="K48" s="11">
        <f aca="true" t="shared" si="8" ref="K48:K102">0.5*J48</f>
        <v>36.5</v>
      </c>
      <c r="L48" s="11">
        <f aca="true" t="shared" si="9" ref="L48:L102">I48+K48</f>
        <v>65.725</v>
      </c>
      <c r="M48" s="11">
        <v>2</v>
      </c>
    </row>
    <row r="49" spans="1:13" s="1" customFormat="1" ht="30.75" customHeight="1">
      <c r="A49" s="7">
        <v>45</v>
      </c>
      <c r="B49" s="8"/>
      <c r="C49" s="13"/>
      <c r="D49" s="9" t="s">
        <v>113</v>
      </c>
      <c r="E49" s="9" t="s">
        <v>114</v>
      </c>
      <c r="F49" s="10">
        <v>59.2</v>
      </c>
      <c r="G49" s="10">
        <v>60</v>
      </c>
      <c r="H49" s="11"/>
      <c r="I49" s="11">
        <f t="shared" si="7"/>
        <v>29.8</v>
      </c>
      <c r="J49" s="11">
        <v>68.8</v>
      </c>
      <c r="K49" s="11">
        <f t="shared" si="8"/>
        <v>34.4</v>
      </c>
      <c r="L49" s="11">
        <f t="shared" si="9"/>
        <v>64.2</v>
      </c>
      <c r="M49" s="11">
        <v>3</v>
      </c>
    </row>
    <row r="50" spans="1:13" s="1" customFormat="1" ht="30.75" customHeight="1">
      <c r="A50" s="7">
        <v>46</v>
      </c>
      <c r="B50" s="8" t="s">
        <v>100</v>
      </c>
      <c r="C50" s="13" t="s">
        <v>17</v>
      </c>
      <c r="D50" s="9" t="s">
        <v>115</v>
      </c>
      <c r="E50" s="9" t="s">
        <v>116</v>
      </c>
      <c r="F50" s="10">
        <v>54.8</v>
      </c>
      <c r="G50" s="10">
        <v>63</v>
      </c>
      <c r="H50" s="11"/>
      <c r="I50" s="11">
        <f t="shared" si="7"/>
        <v>29.45</v>
      </c>
      <c r="J50" s="11">
        <v>85.6</v>
      </c>
      <c r="K50" s="11">
        <f t="shared" si="8"/>
        <v>42.8</v>
      </c>
      <c r="L50" s="11">
        <f t="shared" si="9"/>
        <v>72.25</v>
      </c>
      <c r="M50" s="11">
        <v>1</v>
      </c>
    </row>
    <row r="51" spans="1:13" s="1" customFormat="1" ht="30.75" customHeight="1">
      <c r="A51" s="7">
        <v>47</v>
      </c>
      <c r="B51" s="8"/>
      <c r="C51" s="13"/>
      <c r="D51" s="9" t="s">
        <v>117</v>
      </c>
      <c r="E51" s="9" t="s">
        <v>118</v>
      </c>
      <c r="F51" s="10">
        <v>66.6</v>
      </c>
      <c r="G51" s="10">
        <v>53</v>
      </c>
      <c r="H51" s="11"/>
      <c r="I51" s="11">
        <f t="shared" si="7"/>
        <v>29.9</v>
      </c>
      <c r="J51" s="11">
        <v>84.2</v>
      </c>
      <c r="K51" s="11">
        <f t="shared" si="8"/>
        <v>42.1</v>
      </c>
      <c r="L51" s="11">
        <f t="shared" si="9"/>
        <v>72</v>
      </c>
      <c r="M51" s="11">
        <v>2</v>
      </c>
    </row>
    <row r="52" spans="1:13" s="1" customFormat="1" ht="30.75" customHeight="1">
      <c r="A52" s="7">
        <v>48</v>
      </c>
      <c r="B52" s="8"/>
      <c r="C52" s="13"/>
      <c r="D52" s="9" t="s">
        <v>119</v>
      </c>
      <c r="E52" s="9" t="s">
        <v>46</v>
      </c>
      <c r="F52" s="10">
        <v>57.6</v>
      </c>
      <c r="G52" s="10">
        <v>59</v>
      </c>
      <c r="H52" s="11"/>
      <c r="I52" s="11">
        <f t="shared" si="7"/>
        <v>29.15</v>
      </c>
      <c r="J52" s="11">
        <v>75</v>
      </c>
      <c r="K52" s="11">
        <f t="shared" si="8"/>
        <v>37.5</v>
      </c>
      <c r="L52" s="11">
        <f t="shared" si="9"/>
        <v>66.65</v>
      </c>
      <c r="M52" s="11">
        <v>3</v>
      </c>
    </row>
    <row r="53" spans="1:13" s="1" customFormat="1" ht="30.75" customHeight="1">
      <c r="A53" s="7">
        <v>49</v>
      </c>
      <c r="B53" s="8" t="s">
        <v>120</v>
      </c>
      <c r="C53" s="13" t="s">
        <v>121</v>
      </c>
      <c r="D53" s="9" t="s">
        <v>122</v>
      </c>
      <c r="E53" s="9" t="s">
        <v>123</v>
      </c>
      <c r="F53" s="10">
        <v>63.2</v>
      </c>
      <c r="G53" s="10">
        <v>56.5</v>
      </c>
      <c r="H53" s="11"/>
      <c r="I53" s="11">
        <f t="shared" si="7"/>
        <v>29.925</v>
      </c>
      <c r="J53" s="11">
        <v>78.4</v>
      </c>
      <c r="K53" s="11">
        <f t="shared" si="8"/>
        <v>39.2</v>
      </c>
      <c r="L53" s="11">
        <f t="shared" si="9"/>
        <v>69.125</v>
      </c>
      <c r="M53" s="11">
        <v>1</v>
      </c>
    </row>
    <row r="54" spans="1:13" s="1" customFormat="1" ht="30.75" customHeight="1">
      <c r="A54" s="7">
        <v>50</v>
      </c>
      <c r="B54" s="8"/>
      <c r="C54" s="13"/>
      <c r="D54" s="9" t="s">
        <v>124</v>
      </c>
      <c r="E54" s="9" t="s">
        <v>30</v>
      </c>
      <c r="F54" s="10">
        <v>53.4</v>
      </c>
      <c r="G54" s="10">
        <v>62.5</v>
      </c>
      <c r="H54" s="11"/>
      <c r="I54" s="11">
        <f t="shared" si="7"/>
        <v>28.975</v>
      </c>
      <c r="J54" s="11">
        <v>74.4</v>
      </c>
      <c r="K54" s="11">
        <f t="shared" si="8"/>
        <v>37.2</v>
      </c>
      <c r="L54" s="11">
        <f t="shared" si="9"/>
        <v>66.17500000000001</v>
      </c>
      <c r="M54" s="11">
        <v>2</v>
      </c>
    </row>
    <row r="55" spans="1:13" s="1" customFormat="1" ht="30.75" customHeight="1">
      <c r="A55" s="7">
        <v>51</v>
      </c>
      <c r="B55" s="8"/>
      <c r="C55" s="13"/>
      <c r="D55" s="9" t="s">
        <v>125</v>
      </c>
      <c r="E55" s="9" t="s">
        <v>123</v>
      </c>
      <c r="F55" s="10">
        <v>55.4</v>
      </c>
      <c r="G55" s="10">
        <v>52</v>
      </c>
      <c r="H55" s="11"/>
      <c r="I55" s="11">
        <f t="shared" si="7"/>
        <v>26.85</v>
      </c>
      <c r="J55" s="11">
        <v>77.4</v>
      </c>
      <c r="K55" s="11">
        <f t="shared" si="8"/>
        <v>38.7</v>
      </c>
      <c r="L55" s="11">
        <f t="shared" si="9"/>
        <v>65.55000000000001</v>
      </c>
      <c r="M55" s="11">
        <v>3</v>
      </c>
    </row>
    <row r="56" spans="1:13" s="1" customFormat="1" ht="30.75" customHeight="1">
      <c r="A56" s="7">
        <v>52</v>
      </c>
      <c r="B56" s="8" t="s">
        <v>126</v>
      </c>
      <c r="C56" s="13" t="s">
        <v>17</v>
      </c>
      <c r="D56" s="9" t="s">
        <v>127</v>
      </c>
      <c r="E56" s="9" t="s">
        <v>58</v>
      </c>
      <c r="F56" s="10">
        <v>67.6</v>
      </c>
      <c r="G56" s="10">
        <v>65</v>
      </c>
      <c r="H56" s="11"/>
      <c r="I56" s="11">
        <f t="shared" si="7"/>
        <v>33.15</v>
      </c>
      <c r="J56" s="11">
        <v>83.6</v>
      </c>
      <c r="K56" s="11">
        <f t="shared" si="8"/>
        <v>41.8</v>
      </c>
      <c r="L56" s="11">
        <f t="shared" si="9"/>
        <v>74.94999999999999</v>
      </c>
      <c r="M56" s="11">
        <v>1</v>
      </c>
    </row>
    <row r="57" spans="1:13" s="1" customFormat="1" ht="30.75" customHeight="1">
      <c r="A57" s="7">
        <v>53</v>
      </c>
      <c r="B57" s="8"/>
      <c r="C57" s="13"/>
      <c r="D57" s="9" t="s">
        <v>128</v>
      </c>
      <c r="E57" s="9" t="s">
        <v>46</v>
      </c>
      <c r="F57" s="10">
        <v>60.8</v>
      </c>
      <c r="G57" s="10">
        <v>62.5</v>
      </c>
      <c r="H57" s="11"/>
      <c r="I57" s="11">
        <f t="shared" si="7"/>
        <v>30.825</v>
      </c>
      <c r="J57" s="11">
        <v>81.2</v>
      </c>
      <c r="K57" s="11">
        <f t="shared" si="8"/>
        <v>40.6</v>
      </c>
      <c r="L57" s="11">
        <f t="shared" si="9"/>
        <v>71.425</v>
      </c>
      <c r="M57" s="11">
        <v>2</v>
      </c>
    </row>
    <row r="58" spans="1:13" s="1" customFormat="1" ht="30.75" customHeight="1">
      <c r="A58" s="7">
        <v>54</v>
      </c>
      <c r="B58" s="8"/>
      <c r="C58" s="13"/>
      <c r="D58" s="9" t="s">
        <v>129</v>
      </c>
      <c r="E58" s="9" t="s">
        <v>130</v>
      </c>
      <c r="F58" s="10">
        <v>59</v>
      </c>
      <c r="G58" s="10">
        <v>60.5</v>
      </c>
      <c r="H58" s="11"/>
      <c r="I58" s="11">
        <f t="shared" si="7"/>
        <v>29.875</v>
      </c>
      <c r="J58" s="11">
        <v>71.8</v>
      </c>
      <c r="K58" s="11">
        <f t="shared" si="8"/>
        <v>35.9</v>
      </c>
      <c r="L58" s="11">
        <f t="shared" si="9"/>
        <v>65.775</v>
      </c>
      <c r="M58" s="11">
        <v>3</v>
      </c>
    </row>
    <row r="59" spans="1:13" s="1" customFormat="1" ht="30.75" customHeight="1">
      <c r="A59" s="7">
        <v>55</v>
      </c>
      <c r="B59" s="8" t="s">
        <v>131</v>
      </c>
      <c r="C59" s="13" t="s">
        <v>17</v>
      </c>
      <c r="D59" s="9" t="s">
        <v>132</v>
      </c>
      <c r="E59" s="9" t="s">
        <v>46</v>
      </c>
      <c r="F59" s="10">
        <v>60.2</v>
      </c>
      <c r="G59" s="10">
        <v>72.5</v>
      </c>
      <c r="H59" s="11"/>
      <c r="I59" s="11">
        <f t="shared" si="7"/>
        <v>33.175</v>
      </c>
      <c r="J59" s="11">
        <v>83</v>
      </c>
      <c r="K59" s="11">
        <f t="shared" si="8"/>
        <v>41.5</v>
      </c>
      <c r="L59" s="11">
        <f t="shared" si="9"/>
        <v>74.675</v>
      </c>
      <c r="M59" s="11">
        <v>1</v>
      </c>
    </row>
    <row r="60" spans="1:13" s="1" customFormat="1" ht="30.75" customHeight="1">
      <c r="A60" s="7">
        <v>56</v>
      </c>
      <c r="B60" s="8"/>
      <c r="C60" s="13"/>
      <c r="D60" s="9" t="s">
        <v>133</v>
      </c>
      <c r="E60" s="9" t="s">
        <v>46</v>
      </c>
      <c r="F60" s="10">
        <v>68.2</v>
      </c>
      <c r="G60" s="10">
        <v>63.5</v>
      </c>
      <c r="H60" s="11"/>
      <c r="I60" s="11">
        <f t="shared" si="7"/>
        <v>32.925</v>
      </c>
      <c r="J60" s="11">
        <v>83</v>
      </c>
      <c r="K60" s="11">
        <f t="shared" si="8"/>
        <v>41.5</v>
      </c>
      <c r="L60" s="11">
        <f t="shared" si="9"/>
        <v>74.425</v>
      </c>
      <c r="M60" s="11">
        <v>2</v>
      </c>
    </row>
    <row r="61" spans="1:13" s="1" customFormat="1" ht="30.75" customHeight="1">
      <c r="A61" s="7">
        <v>57</v>
      </c>
      <c r="B61" s="8"/>
      <c r="C61" s="13"/>
      <c r="D61" s="12" t="s">
        <v>134</v>
      </c>
      <c r="E61" s="12" t="s">
        <v>46</v>
      </c>
      <c r="F61" s="10">
        <v>59.8</v>
      </c>
      <c r="G61" s="10">
        <v>65.5</v>
      </c>
      <c r="H61" s="11"/>
      <c r="I61" s="11">
        <f t="shared" si="7"/>
        <v>31.325</v>
      </c>
      <c r="J61" s="11">
        <v>73.6</v>
      </c>
      <c r="K61" s="11">
        <f t="shared" si="8"/>
        <v>36.8</v>
      </c>
      <c r="L61" s="11">
        <f t="shared" si="9"/>
        <v>68.125</v>
      </c>
      <c r="M61" s="11">
        <v>3</v>
      </c>
    </row>
    <row r="62" spans="1:13" s="1" customFormat="1" ht="31.5" customHeight="1">
      <c r="A62" s="7">
        <v>58</v>
      </c>
      <c r="B62" s="8" t="s">
        <v>135</v>
      </c>
      <c r="C62" s="13" t="s">
        <v>17</v>
      </c>
      <c r="D62" s="12" t="s">
        <v>136</v>
      </c>
      <c r="E62" s="9" t="s">
        <v>137</v>
      </c>
      <c r="F62" s="10">
        <v>61</v>
      </c>
      <c r="G62" s="10">
        <v>67.5</v>
      </c>
      <c r="H62" s="11"/>
      <c r="I62" s="11">
        <f t="shared" si="7"/>
        <v>32.125</v>
      </c>
      <c r="J62" s="11">
        <v>75.8</v>
      </c>
      <c r="K62" s="11">
        <f t="shared" si="8"/>
        <v>37.9</v>
      </c>
      <c r="L62" s="11">
        <f t="shared" si="9"/>
        <v>70.025</v>
      </c>
      <c r="M62" s="11">
        <v>1</v>
      </c>
    </row>
    <row r="63" spans="1:13" s="1" customFormat="1" ht="31.5" customHeight="1">
      <c r="A63" s="7">
        <v>59</v>
      </c>
      <c r="B63" s="8"/>
      <c r="C63" s="13"/>
      <c r="D63" s="9" t="s">
        <v>138</v>
      </c>
      <c r="E63" s="9" t="s">
        <v>139</v>
      </c>
      <c r="F63" s="10">
        <v>59.6</v>
      </c>
      <c r="G63" s="10">
        <v>66.5</v>
      </c>
      <c r="H63" s="11"/>
      <c r="I63" s="11">
        <f t="shared" si="7"/>
        <v>31.525</v>
      </c>
      <c r="J63" s="11">
        <v>76.6</v>
      </c>
      <c r="K63" s="11">
        <f t="shared" si="8"/>
        <v>38.3</v>
      </c>
      <c r="L63" s="11">
        <f t="shared" si="9"/>
        <v>69.82499999999999</v>
      </c>
      <c r="M63" s="11">
        <v>2</v>
      </c>
    </row>
    <row r="64" spans="1:13" s="1" customFormat="1" ht="31.5" customHeight="1">
      <c r="A64" s="7">
        <v>60</v>
      </c>
      <c r="B64" s="8"/>
      <c r="C64" s="13"/>
      <c r="D64" s="9" t="s">
        <v>140</v>
      </c>
      <c r="E64" s="9" t="s">
        <v>141</v>
      </c>
      <c r="F64" s="10">
        <v>55.2</v>
      </c>
      <c r="G64" s="10">
        <v>68.5</v>
      </c>
      <c r="H64" s="11"/>
      <c r="I64" s="11">
        <f t="shared" si="7"/>
        <v>30.925</v>
      </c>
      <c r="J64" s="11">
        <v>73.4</v>
      </c>
      <c r="K64" s="11">
        <f t="shared" si="8"/>
        <v>36.7</v>
      </c>
      <c r="L64" s="11">
        <f t="shared" si="9"/>
        <v>67.625</v>
      </c>
      <c r="M64" s="11">
        <v>3</v>
      </c>
    </row>
    <row r="65" spans="1:13" s="1" customFormat="1" ht="31.5" customHeight="1">
      <c r="A65" s="7">
        <v>61</v>
      </c>
      <c r="B65" s="8" t="s">
        <v>142</v>
      </c>
      <c r="C65" s="13" t="s">
        <v>42</v>
      </c>
      <c r="D65" s="9" t="s">
        <v>143</v>
      </c>
      <c r="E65" s="9" t="s">
        <v>144</v>
      </c>
      <c r="F65" s="10">
        <v>69.2</v>
      </c>
      <c r="G65" s="10">
        <v>65</v>
      </c>
      <c r="H65" s="11"/>
      <c r="I65" s="11">
        <f t="shared" si="7"/>
        <v>33.55</v>
      </c>
      <c r="J65" s="11">
        <v>80.8</v>
      </c>
      <c r="K65" s="11">
        <f t="shared" si="8"/>
        <v>40.4</v>
      </c>
      <c r="L65" s="11">
        <f t="shared" si="9"/>
        <v>73.94999999999999</v>
      </c>
      <c r="M65" s="11">
        <v>1</v>
      </c>
    </row>
    <row r="66" spans="1:13" s="1" customFormat="1" ht="31.5" customHeight="1">
      <c r="A66" s="7">
        <v>62</v>
      </c>
      <c r="B66" s="8"/>
      <c r="C66" s="13"/>
      <c r="D66" s="9" t="s">
        <v>145</v>
      </c>
      <c r="E66" s="9" t="s">
        <v>146</v>
      </c>
      <c r="F66" s="10">
        <v>66.4</v>
      </c>
      <c r="G66" s="10">
        <v>65.5</v>
      </c>
      <c r="H66" s="11"/>
      <c r="I66" s="11">
        <f t="shared" si="7"/>
        <v>32.975</v>
      </c>
      <c r="J66" s="11">
        <v>80.8</v>
      </c>
      <c r="K66" s="11">
        <f t="shared" si="8"/>
        <v>40.4</v>
      </c>
      <c r="L66" s="11">
        <f t="shared" si="9"/>
        <v>73.375</v>
      </c>
      <c r="M66" s="11">
        <v>2</v>
      </c>
    </row>
    <row r="67" spans="1:13" s="1" customFormat="1" ht="31.5" customHeight="1">
      <c r="A67" s="7">
        <v>63</v>
      </c>
      <c r="B67" s="8"/>
      <c r="C67" s="13"/>
      <c r="D67" s="9" t="s">
        <v>147</v>
      </c>
      <c r="E67" s="9" t="s">
        <v>148</v>
      </c>
      <c r="F67" s="10">
        <v>65.6</v>
      </c>
      <c r="G67" s="10">
        <v>65</v>
      </c>
      <c r="H67" s="11"/>
      <c r="I67" s="11">
        <f t="shared" si="7"/>
        <v>32.65</v>
      </c>
      <c r="J67" s="11">
        <v>78</v>
      </c>
      <c r="K67" s="11">
        <f t="shared" si="8"/>
        <v>39</v>
      </c>
      <c r="L67" s="11">
        <f t="shared" si="9"/>
        <v>71.65</v>
      </c>
      <c r="M67" s="11">
        <v>3</v>
      </c>
    </row>
    <row r="68" spans="1:13" s="1" customFormat="1" ht="31.5" customHeight="1">
      <c r="A68" s="7">
        <v>64</v>
      </c>
      <c r="B68" s="8" t="s">
        <v>142</v>
      </c>
      <c r="C68" s="13" t="s">
        <v>49</v>
      </c>
      <c r="D68" s="9" t="s">
        <v>149</v>
      </c>
      <c r="E68" s="9" t="s">
        <v>150</v>
      </c>
      <c r="F68" s="10">
        <v>72.8</v>
      </c>
      <c r="G68" s="10">
        <v>68.5</v>
      </c>
      <c r="H68" s="11"/>
      <c r="I68" s="11">
        <f t="shared" si="7"/>
        <v>35.325</v>
      </c>
      <c r="J68" s="11">
        <v>78.2</v>
      </c>
      <c r="K68" s="11">
        <f t="shared" si="8"/>
        <v>39.1</v>
      </c>
      <c r="L68" s="11">
        <f t="shared" si="9"/>
        <v>74.42500000000001</v>
      </c>
      <c r="M68" s="11">
        <v>1</v>
      </c>
    </row>
    <row r="69" spans="1:13" s="1" customFormat="1" ht="31.5" customHeight="1">
      <c r="A69" s="7">
        <v>65</v>
      </c>
      <c r="B69" s="8"/>
      <c r="C69" s="13"/>
      <c r="D69" s="9" t="s">
        <v>151</v>
      </c>
      <c r="E69" s="9" t="s">
        <v>152</v>
      </c>
      <c r="F69" s="10">
        <v>62.6</v>
      </c>
      <c r="G69" s="10">
        <v>69</v>
      </c>
      <c r="H69" s="11"/>
      <c r="I69" s="11">
        <f t="shared" si="7"/>
        <v>32.9</v>
      </c>
      <c r="J69" s="11">
        <v>79.2</v>
      </c>
      <c r="K69" s="11">
        <f t="shared" si="8"/>
        <v>39.6</v>
      </c>
      <c r="L69" s="11">
        <f t="shared" si="9"/>
        <v>72.5</v>
      </c>
      <c r="M69" s="11">
        <v>2</v>
      </c>
    </row>
    <row r="70" spans="1:13" s="1" customFormat="1" ht="31.5" customHeight="1">
      <c r="A70" s="7">
        <v>66</v>
      </c>
      <c r="B70" s="8"/>
      <c r="C70" s="13"/>
      <c r="D70" s="9" t="s">
        <v>153</v>
      </c>
      <c r="E70" s="9" t="s">
        <v>154</v>
      </c>
      <c r="F70" s="10">
        <v>71.6</v>
      </c>
      <c r="G70" s="10">
        <v>64</v>
      </c>
      <c r="H70" s="11"/>
      <c r="I70" s="11">
        <f t="shared" si="7"/>
        <v>33.9</v>
      </c>
      <c r="J70" s="11">
        <v>75.6</v>
      </c>
      <c r="K70" s="11">
        <f t="shared" si="8"/>
        <v>37.8</v>
      </c>
      <c r="L70" s="11">
        <f t="shared" si="9"/>
        <v>71.69999999999999</v>
      </c>
      <c r="M70" s="11">
        <v>3</v>
      </c>
    </row>
    <row r="71" spans="1:13" s="1" customFormat="1" ht="31.5" customHeight="1">
      <c r="A71" s="7">
        <v>67</v>
      </c>
      <c r="B71" s="8" t="s">
        <v>155</v>
      </c>
      <c r="C71" s="13" t="s">
        <v>156</v>
      </c>
      <c r="D71" s="12" t="s">
        <v>157</v>
      </c>
      <c r="E71" s="9" t="s">
        <v>158</v>
      </c>
      <c r="F71" s="10">
        <v>66</v>
      </c>
      <c r="G71" s="10">
        <v>63</v>
      </c>
      <c r="H71" s="11"/>
      <c r="I71" s="11">
        <f t="shared" si="7"/>
        <v>32.25</v>
      </c>
      <c r="J71" s="11">
        <v>80</v>
      </c>
      <c r="K71" s="11">
        <f t="shared" si="8"/>
        <v>40</v>
      </c>
      <c r="L71" s="11">
        <f t="shared" si="9"/>
        <v>72.25</v>
      </c>
      <c r="M71" s="11">
        <v>1</v>
      </c>
    </row>
    <row r="72" spans="1:13" s="1" customFormat="1" ht="31.5" customHeight="1">
      <c r="A72" s="7">
        <v>68</v>
      </c>
      <c r="B72" s="8"/>
      <c r="C72" s="13"/>
      <c r="D72" s="9" t="s">
        <v>159</v>
      </c>
      <c r="E72" s="9" t="s">
        <v>46</v>
      </c>
      <c r="F72" s="10">
        <v>63.4</v>
      </c>
      <c r="G72" s="10">
        <v>63.5</v>
      </c>
      <c r="H72" s="11"/>
      <c r="I72" s="11">
        <f t="shared" si="7"/>
        <v>31.725</v>
      </c>
      <c r="J72" s="11">
        <v>77.4</v>
      </c>
      <c r="K72" s="11">
        <f t="shared" si="8"/>
        <v>38.7</v>
      </c>
      <c r="L72" s="11">
        <f t="shared" si="9"/>
        <v>70.42500000000001</v>
      </c>
      <c r="M72" s="11">
        <v>2</v>
      </c>
    </row>
    <row r="73" spans="1:13" s="1" customFormat="1" ht="31.5" customHeight="1">
      <c r="A73" s="7">
        <v>69</v>
      </c>
      <c r="B73" s="8"/>
      <c r="C73" s="13"/>
      <c r="D73" s="9" t="s">
        <v>160</v>
      </c>
      <c r="E73" s="9" t="s">
        <v>46</v>
      </c>
      <c r="F73" s="10">
        <v>57.4</v>
      </c>
      <c r="G73" s="10">
        <v>65.5</v>
      </c>
      <c r="H73" s="11"/>
      <c r="I73" s="11">
        <f t="shared" si="7"/>
        <v>30.725</v>
      </c>
      <c r="J73" s="11">
        <v>77.4</v>
      </c>
      <c r="K73" s="11">
        <f t="shared" si="8"/>
        <v>38.7</v>
      </c>
      <c r="L73" s="11">
        <f t="shared" si="9"/>
        <v>69.42500000000001</v>
      </c>
      <c r="M73" s="11">
        <v>3</v>
      </c>
    </row>
    <row r="74" spans="1:13" s="1" customFormat="1" ht="31.5" customHeight="1">
      <c r="A74" s="7">
        <v>70</v>
      </c>
      <c r="B74" s="8"/>
      <c r="C74" s="13"/>
      <c r="D74" s="9" t="s">
        <v>161</v>
      </c>
      <c r="E74" s="9" t="s">
        <v>46</v>
      </c>
      <c r="F74" s="10">
        <v>68.4</v>
      </c>
      <c r="G74" s="10">
        <v>56.5</v>
      </c>
      <c r="H74" s="11"/>
      <c r="I74" s="11">
        <f t="shared" si="7"/>
        <v>31.225</v>
      </c>
      <c r="J74" s="11">
        <v>73.4</v>
      </c>
      <c r="K74" s="11">
        <f t="shared" si="8"/>
        <v>36.7</v>
      </c>
      <c r="L74" s="11">
        <f t="shared" si="9"/>
        <v>67.92500000000001</v>
      </c>
      <c r="M74" s="11">
        <v>4</v>
      </c>
    </row>
    <row r="75" spans="1:13" s="1" customFormat="1" ht="31.5" customHeight="1">
      <c r="A75" s="7">
        <v>71</v>
      </c>
      <c r="B75" s="8"/>
      <c r="C75" s="13"/>
      <c r="D75" s="9" t="s">
        <v>162</v>
      </c>
      <c r="E75" s="9" t="s">
        <v>46</v>
      </c>
      <c r="F75" s="10">
        <v>57.4</v>
      </c>
      <c r="G75" s="10">
        <v>63</v>
      </c>
      <c r="H75" s="11"/>
      <c r="I75" s="11">
        <f t="shared" si="7"/>
        <v>30.1</v>
      </c>
      <c r="J75" s="11">
        <v>73.6</v>
      </c>
      <c r="K75" s="11">
        <f t="shared" si="8"/>
        <v>36.8</v>
      </c>
      <c r="L75" s="11">
        <f t="shared" si="9"/>
        <v>66.9</v>
      </c>
      <c r="M75" s="11">
        <v>5</v>
      </c>
    </row>
    <row r="76" spans="1:13" s="1" customFormat="1" ht="31.5" customHeight="1">
      <c r="A76" s="7">
        <v>72</v>
      </c>
      <c r="B76" s="8"/>
      <c r="C76" s="13"/>
      <c r="D76" s="9" t="s">
        <v>163</v>
      </c>
      <c r="E76" s="9" t="s">
        <v>75</v>
      </c>
      <c r="F76" s="10">
        <v>50.4</v>
      </c>
      <c r="G76" s="10">
        <v>58.5</v>
      </c>
      <c r="H76" s="11"/>
      <c r="I76" s="11">
        <f t="shared" si="7"/>
        <v>27.225</v>
      </c>
      <c r="J76" s="11">
        <v>69.8</v>
      </c>
      <c r="K76" s="11">
        <f t="shared" si="8"/>
        <v>34.9</v>
      </c>
      <c r="L76" s="11">
        <f t="shared" si="9"/>
        <v>62.125</v>
      </c>
      <c r="M76" s="11">
        <v>6</v>
      </c>
    </row>
    <row r="77" spans="1:13" s="1" customFormat="1" ht="31.5" customHeight="1">
      <c r="A77" s="7">
        <v>73</v>
      </c>
      <c r="B77" s="8" t="s">
        <v>155</v>
      </c>
      <c r="C77" s="13" t="s">
        <v>164</v>
      </c>
      <c r="D77" s="9" t="s">
        <v>165</v>
      </c>
      <c r="E77" s="9" t="s">
        <v>46</v>
      </c>
      <c r="F77" s="10">
        <v>56.2</v>
      </c>
      <c r="G77" s="10">
        <v>73</v>
      </c>
      <c r="H77" s="11"/>
      <c r="I77" s="11">
        <f t="shared" si="7"/>
        <v>32.3</v>
      </c>
      <c r="J77" s="11">
        <v>80.4</v>
      </c>
      <c r="K77" s="11">
        <f t="shared" si="8"/>
        <v>40.2</v>
      </c>
      <c r="L77" s="11">
        <f t="shared" si="9"/>
        <v>72.5</v>
      </c>
      <c r="M77" s="11">
        <v>1</v>
      </c>
    </row>
    <row r="78" spans="1:13" s="1" customFormat="1" ht="31.5" customHeight="1">
      <c r="A78" s="7">
        <v>74</v>
      </c>
      <c r="B78" s="8"/>
      <c r="C78" s="13"/>
      <c r="D78" s="12" t="s">
        <v>166</v>
      </c>
      <c r="E78" s="9" t="s">
        <v>58</v>
      </c>
      <c r="F78" s="10">
        <v>75.2</v>
      </c>
      <c r="G78" s="10">
        <v>58.5</v>
      </c>
      <c r="H78" s="11"/>
      <c r="I78" s="11">
        <f t="shared" si="7"/>
        <v>33.425</v>
      </c>
      <c r="J78" s="11">
        <v>71.6</v>
      </c>
      <c r="K78" s="11">
        <f t="shared" si="8"/>
        <v>35.8</v>
      </c>
      <c r="L78" s="11">
        <f t="shared" si="9"/>
        <v>69.225</v>
      </c>
      <c r="M78" s="11">
        <v>2</v>
      </c>
    </row>
    <row r="79" spans="1:13" s="1" customFormat="1" ht="31.5" customHeight="1">
      <c r="A79" s="7">
        <v>75</v>
      </c>
      <c r="B79" s="8"/>
      <c r="C79" s="13"/>
      <c r="D79" s="9" t="s">
        <v>167</v>
      </c>
      <c r="E79" s="9" t="s">
        <v>46</v>
      </c>
      <c r="F79" s="10">
        <v>62</v>
      </c>
      <c r="G79" s="10">
        <v>67</v>
      </c>
      <c r="H79" s="11"/>
      <c r="I79" s="11">
        <f t="shared" si="7"/>
        <v>32.25</v>
      </c>
      <c r="J79" s="11">
        <v>73.4</v>
      </c>
      <c r="K79" s="11">
        <f t="shared" si="8"/>
        <v>36.7</v>
      </c>
      <c r="L79" s="11">
        <f t="shared" si="9"/>
        <v>68.95</v>
      </c>
      <c r="M79" s="11">
        <v>3</v>
      </c>
    </row>
    <row r="80" spans="1:13" s="1" customFormat="1" ht="31.5" customHeight="1">
      <c r="A80" s="7">
        <v>76</v>
      </c>
      <c r="B80" s="8" t="s">
        <v>155</v>
      </c>
      <c r="C80" s="13" t="s">
        <v>168</v>
      </c>
      <c r="D80" s="9" t="s">
        <v>169</v>
      </c>
      <c r="E80" s="9" t="s">
        <v>170</v>
      </c>
      <c r="F80" s="10">
        <v>66.4</v>
      </c>
      <c r="G80" s="10">
        <v>65.5</v>
      </c>
      <c r="H80" s="11"/>
      <c r="I80" s="11">
        <f t="shared" si="7"/>
        <v>32.975</v>
      </c>
      <c r="J80" s="11">
        <v>74.8</v>
      </c>
      <c r="K80" s="11">
        <f t="shared" si="8"/>
        <v>37.4</v>
      </c>
      <c r="L80" s="11">
        <f t="shared" si="9"/>
        <v>70.375</v>
      </c>
      <c r="M80" s="11">
        <v>1</v>
      </c>
    </row>
    <row r="81" spans="1:13" s="1" customFormat="1" ht="31.5" customHeight="1">
      <c r="A81" s="7">
        <v>77</v>
      </c>
      <c r="B81" s="8"/>
      <c r="C81" s="13"/>
      <c r="D81" s="9" t="s">
        <v>171</v>
      </c>
      <c r="E81" s="9" t="s">
        <v>172</v>
      </c>
      <c r="F81" s="10">
        <v>65.8</v>
      </c>
      <c r="G81" s="10">
        <v>60</v>
      </c>
      <c r="H81" s="11"/>
      <c r="I81" s="11">
        <f t="shared" si="7"/>
        <v>31.45</v>
      </c>
      <c r="J81" s="11">
        <v>77.8</v>
      </c>
      <c r="K81" s="11">
        <f t="shared" si="8"/>
        <v>38.9</v>
      </c>
      <c r="L81" s="11">
        <f t="shared" si="9"/>
        <v>70.35</v>
      </c>
      <c r="M81" s="11">
        <v>2</v>
      </c>
    </row>
    <row r="82" spans="1:13" s="1" customFormat="1" ht="31.5" customHeight="1">
      <c r="A82" s="7">
        <v>78</v>
      </c>
      <c r="B82" s="8"/>
      <c r="C82" s="13"/>
      <c r="D82" s="9" t="s">
        <v>173</v>
      </c>
      <c r="E82" s="9" t="s">
        <v>72</v>
      </c>
      <c r="F82" s="10">
        <v>66.4</v>
      </c>
      <c r="G82" s="10">
        <v>62.5</v>
      </c>
      <c r="H82" s="11"/>
      <c r="I82" s="11">
        <f t="shared" si="7"/>
        <v>32.225</v>
      </c>
      <c r="J82" s="11">
        <v>75</v>
      </c>
      <c r="K82" s="11">
        <f t="shared" si="8"/>
        <v>37.5</v>
      </c>
      <c r="L82" s="11">
        <f t="shared" si="9"/>
        <v>69.725</v>
      </c>
      <c r="M82" s="11">
        <v>3</v>
      </c>
    </row>
    <row r="83" spans="1:13" s="1" customFormat="1" ht="31.5" customHeight="1">
      <c r="A83" s="7">
        <v>79</v>
      </c>
      <c r="B83" s="8"/>
      <c r="C83" s="13"/>
      <c r="D83" s="9" t="s">
        <v>174</v>
      </c>
      <c r="E83" s="9" t="s">
        <v>175</v>
      </c>
      <c r="F83" s="10">
        <v>63.8</v>
      </c>
      <c r="G83" s="10">
        <v>65</v>
      </c>
      <c r="H83" s="11"/>
      <c r="I83" s="11">
        <f t="shared" si="7"/>
        <v>32.2</v>
      </c>
      <c r="J83" s="11">
        <v>74.4</v>
      </c>
      <c r="K83" s="11">
        <f t="shared" si="8"/>
        <v>37.2</v>
      </c>
      <c r="L83" s="11">
        <f t="shared" si="9"/>
        <v>69.4</v>
      </c>
      <c r="M83" s="11">
        <v>4</v>
      </c>
    </row>
    <row r="84" spans="1:13" s="1" customFormat="1" ht="31.5" customHeight="1">
      <c r="A84" s="7">
        <v>80</v>
      </c>
      <c r="B84" s="8"/>
      <c r="C84" s="13"/>
      <c r="D84" s="9" t="s">
        <v>176</v>
      </c>
      <c r="E84" s="9" t="s">
        <v>177</v>
      </c>
      <c r="F84" s="10">
        <v>65</v>
      </c>
      <c r="G84" s="10">
        <v>63</v>
      </c>
      <c r="H84" s="11"/>
      <c r="I84" s="11">
        <f t="shared" si="7"/>
        <v>32</v>
      </c>
      <c r="J84" s="11">
        <v>71</v>
      </c>
      <c r="K84" s="11">
        <f t="shared" si="8"/>
        <v>35.5</v>
      </c>
      <c r="L84" s="11">
        <f t="shared" si="9"/>
        <v>67.5</v>
      </c>
      <c r="M84" s="11">
        <v>5</v>
      </c>
    </row>
    <row r="85" spans="1:13" s="1" customFormat="1" ht="31.5" customHeight="1">
      <c r="A85" s="7">
        <v>81</v>
      </c>
      <c r="B85" s="8"/>
      <c r="C85" s="13"/>
      <c r="D85" s="9" t="s">
        <v>178</v>
      </c>
      <c r="E85" s="9" t="s">
        <v>175</v>
      </c>
      <c r="F85" s="10">
        <v>64.2</v>
      </c>
      <c r="G85" s="10">
        <v>62</v>
      </c>
      <c r="H85" s="11"/>
      <c r="I85" s="11">
        <f t="shared" si="7"/>
        <v>31.55</v>
      </c>
      <c r="J85" s="11">
        <v>69.4</v>
      </c>
      <c r="K85" s="11">
        <f t="shared" si="8"/>
        <v>34.7</v>
      </c>
      <c r="L85" s="11">
        <f t="shared" si="9"/>
        <v>66.25</v>
      </c>
      <c r="M85" s="11">
        <v>6</v>
      </c>
    </row>
    <row r="86" spans="1:13" s="1" customFormat="1" ht="31.5" customHeight="1">
      <c r="A86" s="7">
        <v>82</v>
      </c>
      <c r="B86" s="8" t="s">
        <v>155</v>
      </c>
      <c r="C86" s="20" t="s">
        <v>179</v>
      </c>
      <c r="D86" s="9" t="s">
        <v>180</v>
      </c>
      <c r="E86" s="9" t="s">
        <v>181</v>
      </c>
      <c r="F86" s="10">
        <v>69.8</v>
      </c>
      <c r="G86" s="10">
        <v>60.5</v>
      </c>
      <c r="H86" s="11"/>
      <c r="I86" s="11">
        <f t="shared" si="7"/>
        <v>32.575</v>
      </c>
      <c r="J86" s="11">
        <v>79.6</v>
      </c>
      <c r="K86" s="11">
        <f t="shared" si="8"/>
        <v>39.8</v>
      </c>
      <c r="L86" s="11">
        <f t="shared" si="9"/>
        <v>72.375</v>
      </c>
      <c r="M86" s="11">
        <v>1</v>
      </c>
    </row>
    <row r="87" spans="1:13" s="1" customFormat="1" ht="31.5" customHeight="1">
      <c r="A87" s="7">
        <v>83</v>
      </c>
      <c r="B87" s="8"/>
      <c r="C87" s="20"/>
      <c r="D87" s="9" t="s">
        <v>182</v>
      </c>
      <c r="E87" s="9" t="s">
        <v>70</v>
      </c>
      <c r="F87" s="10">
        <v>71.6</v>
      </c>
      <c r="G87" s="10">
        <v>56</v>
      </c>
      <c r="H87" s="11"/>
      <c r="I87" s="11">
        <f t="shared" si="7"/>
        <v>31.9</v>
      </c>
      <c r="J87" s="11">
        <v>79.8</v>
      </c>
      <c r="K87" s="11">
        <f t="shared" si="8"/>
        <v>39.9</v>
      </c>
      <c r="L87" s="11">
        <f t="shared" si="9"/>
        <v>71.8</v>
      </c>
      <c r="M87" s="11">
        <v>2</v>
      </c>
    </row>
    <row r="88" spans="1:13" s="1" customFormat="1" ht="31.5" customHeight="1">
      <c r="A88" s="7">
        <v>84</v>
      </c>
      <c r="B88" s="8"/>
      <c r="C88" s="20"/>
      <c r="D88" s="12" t="s">
        <v>183</v>
      </c>
      <c r="E88" s="12" t="s">
        <v>77</v>
      </c>
      <c r="F88" s="10">
        <v>68</v>
      </c>
      <c r="G88" s="10">
        <v>59</v>
      </c>
      <c r="H88" s="11"/>
      <c r="I88" s="11">
        <f t="shared" si="7"/>
        <v>31.75</v>
      </c>
      <c r="J88" s="11">
        <v>74.4</v>
      </c>
      <c r="K88" s="11">
        <f t="shared" si="8"/>
        <v>37.2</v>
      </c>
      <c r="L88" s="11">
        <f t="shared" si="9"/>
        <v>68.95</v>
      </c>
      <c r="M88" s="11">
        <v>3</v>
      </c>
    </row>
    <row r="89" spans="1:13" s="1" customFormat="1" ht="31.5" customHeight="1">
      <c r="A89" s="7">
        <v>85</v>
      </c>
      <c r="B89" s="21" t="s">
        <v>184</v>
      </c>
      <c r="C89" s="20" t="s">
        <v>185</v>
      </c>
      <c r="D89" s="9" t="s">
        <v>186</v>
      </c>
      <c r="E89" s="9" t="s">
        <v>46</v>
      </c>
      <c r="F89" s="10">
        <v>64</v>
      </c>
      <c r="G89" s="10">
        <v>65</v>
      </c>
      <c r="H89" s="11"/>
      <c r="I89" s="11">
        <f t="shared" si="7"/>
        <v>32.25</v>
      </c>
      <c r="J89" s="11">
        <v>83.6</v>
      </c>
      <c r="K89" s="11">
        <f t="shared" si="8"/>
        <v>41.8</v>
      </c>
      <c r="L89" s="11">
        <f t="shared" si="9"/>
        <v>74.05</v>
      </c>
      <c r="M89" s="11">
        <v>1</v>
      </c>
    </row>
    <row r="90" spans="1:13" s="1" customFormat="1" ht="31.5" customHeight="1">
      <c r="A90" s="7">
        <v>86</v>
      </c>
      <c r="B90" s="21"/>
      <c r="C90" s="20"/>
      <c r="D90" s="9" t="s">
        <v>187</v>
      </c>
      <c r="E90" s="9" t="s">
        <v>188</v>
      </c>
      <c r="F90" s="10">
        <v>66.4</v>
      </c>
      <c r="G90" s="10">
        <v>55.5</v>
      </c>
      <c r="H90" s="11"/>
      <c r="I90" s="11">
        <f t="shared" si="7"/>
        <v>30.475</v>
      </c>
      <c r="J90" s="11">
        <v>81.6</v>
      </c>
      <c r="K90" s="11">
        <f t="shared" si="8"/>
        <v>40.8</v>
      </c>
      <c r="L90" s="11">
        <f t="shared" si="9"/>
        <v>71.275</v>
      </c>
      <c r="M90" s="11">
        <v>2</v>
      </c>
    </row>
    <row r="91" spans="1:13" s="1" customFormat="1" ht="31.5" customHeight="1">
      <c r="A91" s="7">
        <v>87</v>
      </c>
      <c r="B91" s="21"/>
      <c r="C91" s="20"/>
      <c r="D91" s="12" t="s">
        <v>189</v>
      </c>
      <c r="E91" s="12" t="s">
        <v>190</v>
      </c>
      <c r="F91" s="10">
        <v>61</v>
      </c>
      <c r="G91" s="10">
        <v>57.5</v>
      </c>
      <c r="H91" s="11"/>
      <c r="I91" s="11">
        <f t="shared" si="7"/>
        <v>29.625</v>
      </c>
      <c r="J91" s="11">
        <v>73.8</v>
      </c>
      <c r="K91" s="11">
        <f t="shared" si="8"/>
        <v>36.9</v>
      </c>
      <c r="L91" s="11">
        <f t="shared" si="9"/>
        <v>66.525</v>
      </c>
      <c r="M91" s="11">
        <v>3</v>
      </c>
    </row>
    <row r="92" spans="1:13" s="1" customFormat="1" ht="33" customHeight="1">
      <c r="A92" s="7">
        <v>88</v>
      </c>
      <c r="B92" s="21" t="s">
        <v>184</v>
      </c>
      <c r="C92" s="20" t="s">
        <v>191</v>
      </c>
      <c r="D92" s="9" t="s">
        <v>192</v>
      </c>
      <c r="E92" s="9" t="s">
        <v>193</v>
      </c>
      <c r="F92" s="10">
        <v>66.8</v>
      </c>
      <c r="G92" s="10">
        <v>58.5</v>
      </c>
      <c r="H92" s="11"/>
      <c r="I92" s="11">
        <f t="shared" si="7"/>
        <v>31.325</v>
      </c>
      <c r="J92" s="11">
        <v>79.6</v>
      </c>
      <c r="K92" s="11">
        <f t="shared" si="8"/>
        <v>39.8</v>
      </c>
      <c r="L92" s="11">
        <f t="shared" si="9"/>
        <v>71.125</v>
      </c>
      <c r="M92" s="11">
        <v>1</v>
      </c>
    </row>
    <row r="93" spans="1:13" s="1" customFormat="1" ht="33" customHeight="1">
      <c r="A93" s="7">
        <v>89</v>
      </c>
      <c r="B93" s="21"/>
      <c r="C93" s="20"/>
      <c r="D93" s="9" t="s">
        <v>194</v>
      </c>
      <c r="E93" s="9" t="s">
        <v>195</v>
      </c>
      <c r="F93" s="10">
        <v>61</v>
      </c>
      <c r="G93" s="10">
        <v>61</v>
      </c>
      <c r="H93" s="11"/>
      <c r="I93" s="11">
        <f t="shared" si="7"/>
        <v>30.5</v>
      </c>
      <c r="J93" s="11">
        <v>75</v>
      </c>
      <c r="K93" s="11">
        <f t="shared" si="8"/>
        <v>37.5</v>
      </c>
      <c r="L93" s="11">
        <f t="shared" si="9"/>
        <v>68</v>
      </c>
      <c r="M93" s="11">
        <v>2</v>
      </c>
    </row>
    <row r="94" spans="1:13" s="1" customFormat="1" ht="33" customHeight="1">
      <c r="A94" s="7">
        <v>90</v>
      </c>
      <c r="B94" s="21"/>
      <c r="C94" s="20"/>
      <c r="D94" s="9" t="s">
        <v>196</v>
      </c>
      <c r="E94" s="9" t="s">
        <v>197</v>
      </c>
      <c r="F94" s="10">
        <v>64.2</v>
      </c>
      <c r="G94" s="10">
        <v>59.5</v>
      </c>
      <c r="H94" s="11"/>
      <c r="I94" s="11">
        <f t="shared" si="7"/>
        <v>30.925</v>
      </c>
      <c r="J94" s="11">
        <v>73.8</v>
      </c>
      <c r="K94" s="11">
        <f t="shared" si="8"/>
        <v>36.9</v>
      </c>
      <c r="L94" s="11">
        <f t="shared" si="9"/>
        <v>67.825</v>
      </c>
      <c r="M94" s="11">
        <v>3</v>
      </c>
    </row>
    <row r="95" spans="1:13" s="1" customFormat="1" ht="33" customHeight="1">
      <c r="A95" s="7">
        <v>91</v>
      </c>
      <c r="B95" s="8" t="s">
        <v>198</v>
      </c>
      <c r="C95" s="13" t="s">
        <v>17</v>
      </c>
      <c r="D95" s="9" t="s">
        <v>199</v>
      </c>
      <c r="E95" s="9" t="s">
        <v>200</v>
      </c>
      <c r="F95" s="10">
        <v>66</v>
      </c>
      <c r="G95" s="10">
        <v>66</v>
      </c>
      <c r="H95" s="11"/>
      <c r="I95" s="11">
        <f t="shared" si="7"/>
        <v>33</v>
      </c>
      <c r="J95" s="11">
        <v>78.4</v>
      </c>
      <c r="K95" s="11">
        <f t="shared" si="8"/>
        <v>39.2</v>
      </c>
      <c r="L95" s="11">
        <f t="shared" si="9"/>
        <v>72.2</v>
      </c>
      <c r="M95" s="11">
        <v>1</v>
      </c>
    </row>
    <row r="96" spans="1:13" s="1" customFormat="1" ht="33" customHeight="1">
      <c r="A96" s="7">
        <v>92</v>
      </c>
      <c r="B96" s="8"/>
      <c r="C96" s="13"/>
      <c r="D96" s="9" t="s">
        <v>201</v>
      </c>
      <c r="E96" s="9" t="s">
        <v>137</v>
      </c>
      <c r="F96" s="10">
        <v>63.2</v>
      </c>
      <c r="G96" s="10">
        <v>66</v>
      </c>
      <c r="H96" s="11"/>
      <c r="I96" s="11">
        <f t="shared" si="7"/>
        <v>32.3</v>
      </c>
      <c r="J96" s="11">
        <v>78</v>
      </c>
      <c r="K96" s="11">
        <f t="shared" si="8"/>
        <v>39</v>
      </c>
      <c r="L96" s="11">
        <f t="shared" si="9"/>
        <v>71.3</v>
      </c>
      <c r="M96" s="11">
        <v>2</v>
      </c>
    </row>
    <row r="97" spans="1:13" s="1" customFormat="1" ht="33" customHeight="1">
      <c r="A97" s="7">
        <v>93</v>
      </c>
      <c r="B97" s="8"/>
      <c r="C97" s="13"/>
      <c r="D97" s="9" t="s">
        <v>202</v>
      </c>
      <c r="E97" s="9" t="s">
        <v>203</v>
      </c>
      <c r="F97" s="10">
        <v>67.4</v>
      </c>
      <c r="G97" s="10">
        <v>65</v>
      </c>
      <c r="H97" s="11"/>
      <c r="I97" s="11">
        <f t="shared" si="7"/>
        <v>33.1</v>
      </c>
      <c r="J97" s="11">
        <v>76</v>
      </c>
      <c r="K97" s="11">
        <f t="shared" si="8"/>
        <v>38</v>
      </c>
      <c r="L97" s="11">
        <f t="shared" si="9"/>
        <v>71.1</v>
      </c>
      <c r="M97" s="11">
        <v>3</v>
      </c>
    </row>
    <row r="98" spans="1:13" s="1" customFormat="1" ht="33" customHeight="1">
      <c r="A98" s="7">
        <v>94</v>
      </c>
      <c r="B98" s="8" t="s">
        <v>204</v>
      </c>
      <c r="C98" s="13" t="s">
        <v>42</v>
      </c>
      <c r="D98" s="9" t="s">
        <v>205</v>
      </c>
      <c r="E98" s="9" t="s">
        <v>206</v>
      </c>
      <c r="F98" s="10">
        <v>63.8</v>
      </c>
      <c r="G98" s="10">
        <v>60.5</v>
      </c>
      <c r="H98" s="11"/>
      <c r="I98" s="11">
        <f t="shared" si="7"/>
        <v>31.075</v>
      </c>
      <c r="J98" s="11">
        <v>71.6</v>
      </c>
      <c r="K98" s="11">
        <f t="shared" si="8"/>
        <v>35.8</v>
      </c>
      <c r="L98" s="11">
        <f t="shared" si="9"/>
        <v>66.875</v>
      </c>
      <c r="M98" s="11">
        <v>1</v>
      </c>
    </row>
    <row r="99" spans="1:13" s="1" customFormat="1" ht="33" customHeight="1">
      <c r="A99" s="7">
        <v>95</v>
      </c>
      <c r="B99" s="8"/>
      <c r="C99" s="13"/>
      <c r="D99" s="9" t="s">
        <v>207</v>
      </c>
      <c r="E99" s="9" t="s">
        <v>208</v>
      </c>
      <c r="F99" s="10">
        <v>53.8</v>
      </c>
      <c r="G99" s="10">
        <v>62.5</v>
      </c>
      <c r="H99" s="11"/>
      <c r="I99" s="11">
        <f t="shared" si="7"/>
        <v>29.075</v>
      </c>
      <c r="J99" s="11">
        <v>73.6</v>
      </c>
      <c r="K99" s="11">
        <f t="shared" si="8"/>
        <v>36.8</v>
      </c>
      <c r="L99" s="11">
        <f t="shared" si="9"/>
        <v>65.875</v>
      </c>
      <c r="M99" s="11">
        <v>2</v>
      </c>
    </row>
    <row r="100" spans="1:13" s="1" customFormat="1" ht="33" customHeight="1">
      <c r="A100" s="7">
        <v>96</v>
      </c>
      <c r="B100" s="8"/>
      <c r="C100" s="13"/>
      <c r="D100" s="9" t="s">
        <v>209</v>
      </c>
      <c r="E100" s="9" t="s">
        <v>206</v>
      </c>
      <c r="F100" s="10">
        <v>55.2</v>
      </c>
      <c r="G100" s="10">
        <v>54.5</v>
      </c>
      <c r="H100" s="11"/>
      <c r="I100" s="11">
        <f t="shared" si="7"/>
        <v>27.425</v>
      </c>
      <c r="J100" s="11">
        <v>76</v>
      </c>
      <c r="K100" s="11">
        <f t="shared" si="8"/>
        <v>38</v>
      </c>
      <c r="L100" s="11">
        <f t="shared" si="9"/>
        <v>65.425</v>
      </c>
      <c r="M100" s="11">
        <v>3</v>
      </c>
    </row>
    <row r="101" spans="1:13" s="1" customFormat="1" ht="33" customHeight="1">
      <c r="A101" s="7">
        <v>97</v>
      </c>
      <c r="B101" s="8" t="s">
        <v>204</v>
      </c>
      <c r="C101" s="13" t="s">
        <v>49</v>
      </c>
      <c r="D101" s="9" t="s">
        <v>210</v>
      </c>
      <c r="E101" s="9" t="s">
        <v>211</v>
      </c>
      <c r="F101" s="22">
        <v>62.4</v>
      </c>
      <c r="G101" s="22">
        <v>66</v>
      </c>
      <c r="H101" s="11"/>
      <c r="I101" s="11">
        <f t="shared" si="7"/>
        <v>32.1</v>
      </c>
      <c r="J101" s="11">
        <v>74.8</v>
      </c>
      <c r="K101" s="11">
        <f t="shared" si="8"/>
        <v>37.4</v>
      </c>
      <c r="L101" s="11">
        <f t="shared" si="9"/>
        <v>69.5</v>
      </c>
      <c r="M101" s="11">
        <v>1</v>
      </c>
    </row>
    <row r="102" spans="1:13" s="1" customFormat="1" ht="33" customHeight="1">
      <c r="A102" s="7">
        <v>98</v>
      </c>
      <c r="B102" s="8"/>
      <c r="C102" s="13"/>
      <c r="D102" s="9" t="s">
        <v>212</v>
      </c>
      <c r="E102" s="9" t="s">
        <v>213</v>
      </c>
      <c r="F102" s="10">
        <v>59.4</v>
      </c>
      <c r="G102" s="10">
        <v>56</v>
      </c>
      <c r="H102" s="11"/>
      <c r="I102" s="11">
        <f t="shared" si="7"/>
        <v>28.85</v>
      </c>
      <c r="J102" s="11">
        <v>76.6</v>
      </c>
      <c r="K102" s="11">
        <f t="shared" si="8"/>
        <v>38.3</v>
      </c>
      <c r="L102" s="11">
        <f t="shared" si="9"/>
        <v>67.15</v>
      </c>
      <c r="M102" s="11">
        <v>2</v>
      </c>
    </row>
    <row r="103" spans="1:13" s="1" customFormat="1" ht="33" customHeight="1">
      <c r="A103" s="7">
        <v>99</v>
      </c>
      <c r="B103" s="8" t="s">
        <v>204</v>
      </c>
      <c r="C103" s="13" t="s">
        <v>214</v>
      </c>
      <c r="D103" s="9" t="s">
        <v>215</v>
      </c>
      <c r="E103" s="9" t="s">
        <v>216</v>
      </c>
      <c r="F103" s="10">
        <v>64</v>
      </c>
      <c r="G103" s="10">
        <v>65</v>
      </c>
      <c r="H103" s="11"/>
      <c r="I103" s="11">
        <f aca="true" t="shared" si="10" ref="I101:I121">F103*0.25+G103*0.25</f>
        <v>32.25</v>
      </c>
      <c r="J103" s="11">
        <v>81.8</v>
      </c>
      <c r="K103" s="11">
        <f aca="true" t="shared" si="11" ref="K101:K116">0.5*J103</f>
        <v>40.9</v>
      </c>
      <c r="L103" s="11">
        <f aca="true" t="shared" si="12" ref="L101:L116">I103+K103</f>
        <v>73.15</v>
      </c>
      <c r="M103" s="11">
        <v>1</v>
      </c>
    </row>
    <row r="104" spans="1:13" s="1" customFormat="1" ht="33" customHeight="1">
      <c r="A104" s="7">
        <v>100</v>
      </c>
      <c r="B104" s="8"/>
      <c r="C104" s="13"/>
      <c r="D104" s="9" t="s">
        <v>217</v>
      </c>
      <c r="E104" s="9" t="s">
        <v>208</v>
      </c>
      <c r="F104" s="10">
        <v>60</v>
      </c>
      <c r="G104" s="10">
        <v>64.5</v>
      </c>
      <c r="H104" s="11"/>
      <c r="I104" s="11">
        <f t="shared" si="10"/>
        <v>31.125</v>
      </c>
      <c r="J104" s="11">
        <v>77.8</v>
      </c>
      <c r="K104" s="11">
        <f t="shared" si="11"/>
        <v>38.9</v>
      </c>
      <c r="L104" s="11">
        <f t="shared" si="12"/>
        <v>70.025</v>
      </c>
      <c r="M104" s="11">
        <v>2</v>
      </c>
    </row>
    <row r="105" spans="1:13" s="1" customFormat="1" ht="33" customHeight="1">
      <c r="A105" s="7">
        <v>101</v>
      </c>
      <c r="B105" s="8"/>
      <c r="C105" s="13"/>
      <c r="D105" s="9" t="s">
        <v>218</v>
      </c>
      <c r="E105" s="9" t="s">
        <v>219</v>
      </c>
      <c r="F105" s="10">
        <v>59.8</v>
      </c>
      <c r="G105" s="10">
        <v>55.5</v>
      </c>
      <c r="H105" s="11"/>
      <c r="I105" s="11">
        <f t="shared" si="10"/>
        <v>28.825</v>
      </c>
      <c r="J105" s="11">
        <v>69.6</v>
      </c>
      <c r="K105" s="11">
        <f t="shared" si="11"/>
        <v>34.8</v>
      </c>
      <c r="L105" s="11">
        <f t="shared" si="12"/>
        <v>63.625</v>
      </c>
      <c r="M105" s="11">
        <v>3</v>
      </c>
    </row>
    <row r="106" spans="1:13" s="1" customFormat="1" ht="39" customHeight="1">
      <c r="A106" s="7">
        <v>102</v>
      </c>
      <c r="B106" s="8" t="s">
        <v>220</v>
      </c>
      <c r="C106" s="13" t="s">
        <v>42</v>
      </c>
      <c r="D106" s="9" t="s">
        <v>221</v>
      </c>
      <c r="E106" s="9" t="s">
        <v>103</v>
      </c>
      <c r="F106" s="10">
        <v>69.4</v>
      </c>
      <c r="G106" s="10">
        <v>64.5</v>
      </c>
      <c r="H106" s="11"/>
      <c r="I106" s="11">
        <f t="shared" si="10"/>
        <v>33.475</v>
      </c>
      <c r="J106" s="11">
        <v>76.8</v>
      </c>
      <c r="K106" s="11">
        <f t="shared" si="11"/>
        <v>38.4</v>
      </c>
      <c r="L106" s="11">
        <f t="shared" si="12"/>
        <v>71.875</v>
      </c>
      <c r="M106" s="11">
        <v>1</v>
      </c>
    </row>
    <row r="107" spans="1:13" s="1" customFormat="1" ht="39" customHeight="1">
      <c r="A107" s="7">
        <v>103</v>
      </c>
      <c r="B107" s="8"/>
      <c r="C107" s="13"/>
      <c r="D107" s="9" t="s">
        <v>222</v>
      </c>
      <c r="E107" s="9" t="s">
        <v>223</v>
      </c>
      <c r="F107" s="10">
        <v>68.2</v>
      </c>
      <c r="G107" s="10">
        <v>59.5</v>
      </c>
      <c r="H107" s="11"/>
      <c r="I107" s="11">
        <f t="shared" si="10"/>
        <v>31.925</v>
      </c>
      <c r="J107" s="11">
        <v>79.2</v>
      </c>
      <c r="K107" s="11">
        <f t="shared" si="11"/>
        <v>39.6</v>
      </c>
      <c r="L107" s="11">
        <f t="shared" si="12"/>
        <v>71.525</v>
      </c>
      <c r="M107" s="11">
        <v>2</v>
      </c>
    </row>
    <row r="108" spans="1:13" s="1" customFormat="1" ht="39" customHeight="1">
      <c r="A108" s="7">
        <v>104</v>
      </c>
      <c r="B108" s="8"/>
      <c r="C108" s="13"/>
      <c r="D108" s="9" t="s">
        <v>224</v>
      </c>
      <c r="E108" s="9" t="s">
        <v>225</v>
      </c>
      <c r="F108" s="10">
        <v>69.2</v>
      </c>
      <c r="G108" s="10">
        <v>60</v>
      </c>
      <c r="H108" s="11"/>
      <c r="I108" s="11">
        <f t="shared" si="10"/>
        <v>32.3</v>
      </c>
      <c r="J108" s="11">
        <v>78.4</v>
      </c>
      <c r="K108" s="11">
        <f t="shared" si="11"/>
        <v>39.2</v>
      </c>
      <c r="L108" s="11">
        <f t="shared" si="12"/>
        <v>71.5</v>
      </c>
      <c r="M108" s="11">
        <v>3</v>
      </c>
    </row>
    <row r="109" spans="1:13" s="1" customFormat="1" ht="39" customHeight="1">
      <c r="A109" s="7">
        <v>105</v>
      </c>
      <c r="B109" s="8" t="s">
        <v>220</v>
      </c>
      <c r="C109" s="13" t="s">
        <v>49</v>
      </c>
      <c r="D109" s="9" t="s">
        <v>226</v>
      </c>
      <c r="E109" s="9" t="s">
        <v>63</v>
      </c>
      <c r="F109" s="10">
        <v>62.2</v>
      </c>
      <c r="G109" s="10">
        <v>64.5</v>
      </c>
      <c r="H109" s="11"/>
      <c r="I109" s="11">
        <f t="shared" si="10"/>
        <v>31.675</v>
      </c>
      <c r="J109" s="11">
        <v>82</v>
      </c>
      <c r="K109" s="11">
        <f t="shared" si="11"/>
        <v>41</v>
      </c>
      <c r="L109" s="11">
        <f t="shared" si="12"/>
        <v>72.675</v>
      </c>
      <c r="M109" s="11">
        <v>1</v>
      </c>
    </row>
    <row r="110" spans="1:13" s="1" customFormat="1" ht="39" customHeight="1">
      <c r="A110" s="7">
        <v>106</v>
      </c>
      <c r="B110" s="8"/>
      <c r="C110" s="13"/>
      <c r="D110" s="9" t="s">
        <v>227</v>
      </c>
      <c r="E110" s="9" t="s">
        <v>46</v>
      </c>
      <c r="F110" s="10">
        <v>63.4</v>
      </c>
      <c r="G110" s="10">
        <v>66</v>
      </c>
      <c r="H110" s="11"/>
      <c r="I110" s="11">
        <f t="shared" si="10"/>
        <v>32.35</v>
      </c>
      <c r="J110" s="11">
        <v>79.2</v>
      </c>
      <c r="K110" s="11">
        <f t="shared" si="11"/>
        <v>39.6</v>
      </c>
      <c r="L110" s="11">
        <f t="shared" si="12"/>
        <v>71.95</v>
      </c>
      <c r="M110" s="11">
        <v>2</v>
      </c>
    </row>
    <row r="111" spans="1:13" s="1" customFormat="1" ht="39" customHeight="1">
      <c r="A111" s="7">
        <v>107</v>
      </c>
      <c r="B111" s="8"/>
      <c r="C111" s="13"/>
      <c r="D111" s="9" t="s">
        <v>228</v>
      </c>
      <c r="E111" s="9" t="s">
        <v>229</v>
      </c>
      <c r="F111" s="10">
        <v>59.4</v>
      </c>
      <c r="G111" s="10">
        <v>68.5</v>
      </c>
      <c r="H111" s="11"/>
      <c r="I111" s="11">
        <f t="shared" si="10"/>
        <v>31.975</v>
      </c>
      <c r="J111" s="11">
        <v>72.8</v>
      </c>
      <c r="K111" s="11">
        <f t="shared" si="11"/>
        <v>36.4</v>
      </c>
      <c r="L111" s="11">
        <f t="shared" si="12"/>
        <v>68.375</v>
      </c>
      <c r="M111" s="11">
        <v>3</v>
      </c>
    </row>
    <row r="112" spans="1:13" s="1" customFormat="1" ht="39" customHeight="1">
      <c r="A112" s="7">
        <v>108</v>
      </c>
      <c r="B112" s="8" t="s">
        <v>230</v>
      </c>
      <c r="C112" s="13" t="s">
        <v>17</v>
      </c>
      <c r="D112" s="9" t="s">
        <v>231</v>
      </c>
      <c r="E112" s="9" t="s">
        <v>232</v>
      </c>
      <c r="F112" s="10">
        <v>64.6</v>
      </c>
      <c r="G112" s="10">
        <v>58.5</v>
      </c>
      <c r="H112" s="11"/>
      <c r="I112" s="11">
        <f t="shared" si="10"/>
        <v>30.775</v>
      </c>
      <c r="J112" s="11">
        <v>82.8</v>
      </c>
      <c r="K112" s="11">
        <f t="shared" si="11"/>
        <v>41.4</v>
      </c>
      <c r="L112" s="11">
        <f t="shared" si="12"/>
        <v>72.175</v>
      </c>
      <c r="M112" s="11">
        <v>1</v>
      </c>
    </row>
    <row r="113" spans="1:13" s="1" customFormat="1" ht="39" customHeight="1">
      <c r="A113" s="7">
        <v>109</v>
      </c>
      <c r="B113" s="8"/>
      <c r="C113" s="13"/>
      <c r="D113" s="9" t="s">
        <v>233</v>
      </c>
      <c r="E113" s="9" t="s">
        <v>181</v>
      </c>
      <c r="F113" s="10">
        <v>58.8</v>
      </c>
      <c r="G113" s="10">
        <v>68</v>
      </c>
      <c r="H113" s="11"/>
      <c r="I113" s="11">
        <f t="shared" si="10"/>
        <v>31.7</v>
      </c>
      <c r="J113" s="11">
        <v>79.4</v>
      </c>
      <c r="K113" s="11">
        <f t="shared" si="11"/>
        <v>39.7</v>
      </c>
      <c r="L113" s="11">
        <f t="shared" si="12"/>
        <v>71.4</v>
      </c>
      <c r="M113" s="11">
        <v>2</v>
      </c>
    </row>
    <row r="114" spans="1:13" s="1" customFormat="1" ht="39" customHeight="1">
      <c r="A114" s="7">
        <v>110</v>
      </c>
      <c r="B114" s="8"/>
      <c r="C114" s="13"/>
      <c r="D114" s="9" t="s">
        <v>234</v>
      </c>
      <c r="E114" s="9" t="s">
        <v>181</v>
      </c>
      <c r="F114" s="10">
        <v>58.8</v>
      </c>
      <c r="G114" s="10">
        <v>60.5</v>
      </c>
      <c r="H114" s="11"/>
      <c r="I114" s="11">
        <f t="shared" si="10"/>
        <v>29.825</v>
      </c>
      <c r="J114" s="11">
        <v>80.4</v>
      </c>
      <c r="K114" s="11">
        <f t="shared" si="11"/>
        <v>40.2</v>
      </c>
      <c r="L114" s="11">
        <f t="shared" si="12"/>
        <v>70.025</v>
      </c>
      <c r="M114" s="11">
        <v>3</v>
      </c>
    </row>
    <row r="115" spans="1:13" s="1" customFormat="1" ht="39" customHeight="1">
      <c r="A115" s="7">
        <v>111</v>
      </c>
      <c r="B115" s="8"/>
      <c r="C115" s="13"/>
      <c r="D115" s="9" t="s">
        <v>235</v>
      </c>
      <c r="E115" s="9" t="s">
        <v>236</v>
      </c>
      <c r="F115" s="10" t="s">
        <v>237</v>
      </c>
      <c r="G115" s="10">
        <v>61</v>
      </c>
      <c r="H115" s="11"/>
      <c r="I115" s="11">
        <f t="shared" si="10"/>
        <v>31.9</v>
      </c>
      <c r="J115" s="11">
        <v>75</v>
      </c>
      <c r="K115" s="11">
        <f t="shared" si="11"/>
        <v>37.5</v>
      </c>
      <c r="L115" s="11">
        <f t="shared" si="12"/>
        <v>69.4</v>
      </c>
      <c r="M115" s="11">
        <v>4</v>
      </c>
    </row>
    <row r="116" spans="1:13" s="1" customFormat="1" ht="39" customHeight="1">
      <c r="A116" s="7">
        <v>112</v>
      </c>
      <c r="B116" s="8"/>
      <c r="C116" s="13"/>
      <c r="D116" s="9" t="s">
        <v>238</v>
      </c>
      <c r="E116" s="9" t="s">
        <v>77</v>
      </c>
      <c r="F116" s="10">
        <v>65.2</v>
      </c>
      <c r="G116" s="10">
        <v>54</v>
      </c>
      <c r="H116" s="11"/>
      <c r="I116" s="11">
        <f t="shared" si="10"/>
        <v>29.8</v>
      </c>
      <c r="J116" s="11">
        <v>72.6</v>
      </c>
      <c r="K116" s="11">
        <f t="shared" si="11"/>
        <v>36.3</v>
      </c>
      <c r="L116" s="11">
        <f t="shared" si="12"/>
        <v>66.1</v>
      </c>
      <c r="M116" s="11">
        <v>5</v>
      </c>
    </row>
    <row r="117" spans="1:13" s="1" customFormat="1" ht="39" customHeight="1">
      <c r="A117" s="7">
        <v>113</v>
      </c>
      <c r="B117" s="8"/>
      <c r="C117" s="13"/>
      <c r="D117" s="9" t="s">
        <v>239</v>
      </c>
      <c r="E117" s="9" t="s">
        <v>77</v>
      </c>
      <c r="F117" s="10">
        <v>57.4</v>
      </c>
      <c r="G117" s="10">
        <v>68</v>
      </c>
      <c r="H117" s="11"/>
      <c r="I117" s="11">
        <f t="shared" si="10"/>
        <v>31.35</v>
      </c>
      <c r="J117" s="11" t="s">
        <v>64</v>
      </c>
      <c r="K117" s="11" t="s">
        <v>65</v>
      </c>
      <c r="L117" s="11" t="s">
        <v>65</v>
      </c>
      <c r="M117" s="11" t="s">
        <v>65</v>
      </c>
    </row>
    <row r="118" spans="1:13" s="1" customFormat="1" ht="30.75" customHeight="1">
      <c r="A118" s="7">
        <v>114</v>
      </c>
      <c r="B118" s="8" t="s">
        <v>240</v>
      </c>
      <c r="C118" s="13" t="s">
        <v>17</v>
      </c>
      <c r="D118" s="9" t="s">
        <v>241</v>
      </c>
      <c r="E118" s="9" t="s">
        <v>242</v>
      </c>
      <c r="F118" s="10">
        <v>73.8</v>
      </c>
      <c r="G118" s="10">
        <v>62</v>
      </c>
      <c r="H118" s="11"/>
      <c r="I118" s="11">
        <f t="shared" si="10"/>
        <v>33.95</v>
      </c>
      <c r="J118" s="11">
        <v>81</v>
      </c>
      <c r="K118" s="11">
        <f>0.5*J118</f>
        <v>40.5</v>
      </c>
      <c r="L118" s="11">
        <f>I118+K118</f>
        <v>74.45</v>
      </c>
      <c r="M118" s="11">
        <v>1</v>
      </c>
    </row>
    <row r="119" spans="1:13" s="1" customFormat="1" ht="30.75" customHeight="1">
      <c r="A119" s="7">
        <v>115</v>
      </c>
      <c r="B119" s="8"/>
      <c r="C119" s="13"/>
      <c r="D119" s="9" t="s">
        <v>243</v>
      </c>
      <c r="E119" s="9" t="s">
        <v>181</v>
      </c>
      <c r="F119" s="10">
        <v>72.2</v>
      </c>
      <c r="G119" s="10">
        <v>57.5</v>
      </c>
      <c r="H119" s="11"/>
      <c r="I119" s="11">
        <f t="shared" si="10"/>
        <v>32.425</v>
      </c>
      <c r="J119" s="11">
        <v>82.2</v>
      </c>
      <c r="K119" s="11">
        <f>0.5*J119</f>
        <v>41.1</v>
      </c>
      <c r="L119" s="11">
        <f>I119+K119</f>
        <v>73.525</v>
      </c>
      <c r="M119" s="11">
        <v>2</v>
      </c>
    </row>
    <row r="120" spans="1:13" s="1" customFormat="1" ht="30.75" customHeight="1">
      <c r="A120" s="7">
        <v>116</v>
      </c>
      <c r="B120" s="8"/>
      <c r="C120" s="13"/>
      <c r="D120" s="9" t="s">
        <v>244</v>
      </c>
      <c r="E120" s="9" t="s">
        <v>77</v>
      </c>
      <c r="F120" s="10">
        <v>58.4</v>
      </c>
      <c r="G120" s="10">
        <v>69.5</v>
      </c>
      <c r="H120" s="11"/>
      <c r="I120" s="11">
        <f t="shared" si="10"/>
        <v>31.975</v>
      </c>
      <c r="J120" s="11">
        <v>80.2</v>
      </c>
      <c r="K120" s="11">
        <f>0.5*J120</f>
        <v>40.1</v>
      </c>
      <c r="L120" s="11">
        <f>I120+K120</f>
        <v>72.075</v>
      </c>
      <c r="M120" s="11">
        <v>3</v>
      </c>
    </row>
    <row r="121" spans="1:13" s="1" customFormat="1" ht="30.75" customHeight="1">
      <c r="A121" s="7">
        <v>117</v>
      </c>
      <c r="B121" s="8"/>
      <c r="C121" s="13"/>
      <c r="D121" s="9" t="s">
        <v>245</v>
      </c>
      <c r="E121" s="9" t="s">
        <v>77</v>
      </c>
      <c r="F121" s="10">
        <v>65.6</v>
      </c>
      <c r="G121" s="10">
        <v>65.5</v>
      </c>
      <c r="H121" s="11"/>
      <c r="I121" s="11">
        <f t="shared" si="10"/>
        <v>32.775</v>
      </c>
      <c r="J121" s="11">
        <v>75.2</v>
      </c>
      <c r="K121" s="11">
        <f>0.5*J121</f>
        <v>37.6</v>
      </c>
      <c r="L121" s="11">
        <f>I121+K121</f>
        <v>70.375</v>
      </c>
      <c r="M121" s="11">
        <v>4</v>
      </c>
    </row>
    <row r="122" spans="1:13" s="1" customFormat="1" ht="30.75" customHeight="1">
      <c r="A122" s="7">
        <v>118</v>
      </c>
      <c r="B122" s="8"/>
      <c r="C122" s="13"/>
      <c r="D122" s="9" t="s">
        <v>246</v>
      </c>
      <c r="E122" s="9" t="s">
        <v>77</v>
      </c>
      <c r="F122" s="10">
        <v>62.8</v>
      </c>
      <c r="G122" s="10">
        <v>68.5</v>
      </c>
      <c r="H122" s="11"/>
      <c r="I122" s="11">
        <f aca="true" t="shared" si="13" ref="I122:I142">F122*0.25+G122*0.25</f>
        <v>32.825</v>
      </c>
      <c r="J122" s="11">
        <v>73.2</v>
      </c>
      <c r="K122" s="11">
        <f aca="true" t="shared" si="14" ref="K122:K172">0.5*J122</f>
        <v>36.6</v>
      </c>
      <c r="L122" s="11">
        <f aca="true" t="shared" si="15" ref="L122:L172">I122+K122</f>
        <v>69.42500000000001</v>
      </c>
      <c r="M122" s="11">
        <v>5</v>
      </c>
    </row>
    <row r="123" spans="1:13" s="1" customFormat="1" ht="30.75" customHeight="1">
      <c r="A123" s="7">
        <v>119</v>
      </c>
      <c r="B123" s="8"/>
      <c r="C123" s="13"/>
      <c r="D123" s="9" t="s">
        <v>247</v>
      </c>
      <c r="E123" s="9" t="s">
        <v>77</v>
      </c>
      <c r="F123" s="10">
        <v>62.4</v>
      </c>
      <c r="G123" s="10">
        <v>66.5</v>
      </c>
      <c r="H123" s="11"/>
      <c r="I123" s="11">
        <f t="shared" si="13"/>
        <v>32.225</v>
      </c>
      <c r="J123" s="11">
        <v>72.2</v>
      </c>
      <c r="K123" s="11">
        <f t="shared" si="14"/>
        <v>36.1</v>
      </c>
      <c r="L123" s="11">
        <f t="shared" si="15"/>
        <v>68.325</v>
      </c>
      <c r="M123" s="11">
        <v>6</v>
      </c>
    </row>
    <row r="124" spans="1:13" s="1" customFormat="1" ht="30.75" customHeight="1">
      <c r="A124" s="7">
        <v>120</v>
      </c>
      <c r="B124" s="23" t="s">
        <v>248</v>
      </c>
      <c r="C124" s="13" t="s">
        <v>249</v>
      </c>
      <c r="D124" s="9" t="s">
        <v>250</v>
      </c>
      <c r="E124" s="9" t="s">
        <v>251</v>
      </c>
      <c r="F124" s="10">
        <v>58</v>
      </c>
      <c r="G124" s="10">
        <v>62.5</v>
      </c>
      <c r="H124" s="11"/>
      <c r="I124" s="11">
        <f t="shared" si="13"/>
        <v>30.125</v>
      </c>
      <c r="J124" s="11">
        <v>83.2</v>
      </c>
      <c r="K124" s="11">
        <f t="shared" si="14"/>
        <v>41.6</v>
      </c>
      <c r="L124" s="11">
        <f t="shared" si="15"/>
        <v>71.725</v>
      </c>
      <c r="M124" s="11">
        <v>1</v>
      </c>
    </row>
    <row r="125" spans="1:13" s="1" customFormat="1" ht="30.75" customHeight="1">
      <c r="A125" s="7">
        <v>121</v>
      </c>
      <c r="B125" s="8"/>
      <c r="C125" s="13"/>
      <c r="D125" s="9" t="s">
        <v>252</v>
      </c>
      <c r="E125" s="9" t="s">
        <v>175</v>
      </c>
      <c r="F125" s="10">
        <v>60.4</v>
      </c>
      <c r="G125" s="10">
        <v>62</v>
      </c>
      <c r="H125" s="11"/>
      <c r="I125" s="11">
        <f t="shared" si="13"/>
        <v>30.6</v>
      </c>
      <c r="J125" s="11">
        <v>81</v>
      </c>
      <c r="K125" s="11">
        <f t="shared" si="14"/>
        <v>40.5</v>
      </c>
      <c r="L125" s="11">
        <f t="shared" si="15"/>
        <v>71.1</v>
      </c>
      <c r="M125" s="11">
        <v>2</v>
      </c>
    </row>
    <row r="126" spans="1:13" s="1" customFormat="1" ht="30.75" customHeight="1">
      <c r="A126" s="7">
        <v>122</v>
      </c>
      <c r="B126" s="8"/>
      <c r="C126" s="13"/>
      <c r="D126" s="9" t="s">
        <v>253</v>
      </c>
      <c r="E126" s="9" t="s">
        <v>254</v>
      </c>
      <c r="F126" s="10">
        <v>45</v>
      </c>
      <c r="G126" s="10">
        <v>72.5</v>
      </c>
      <c r="H126" s="11"/>
      <c r="I126" s="11">
        <f t="shared" si="13"/>
        <v>29.375</v>
      </c>
      <c r="J126" s="11">
        <v>72.8</v>
      </c>
      <c r="K126" s="11">
        <f t="shared" si="14"/>
        <v>36.4</v>
      </c>
      <c r="L126" s="11">
        <f t="shared" si="15"/>
        <v>65.775</v>
      </c>
      <c r="M126" s="11">
        <v>3</v>
      </c>
    </row>
    <row r="127" spans="1:13" s="1" customFormat="1" ht="30.75" customHeight="1">
      <c r="A127" s="7">
        <v>123</v>
      </c>
      <c r="B127" s="21" t="s">
        <v>255</v>
      </c>
      <c r="C127" s="13" t="s">
        <v>42</v>
      </c>
      <c r="D127" s="9" t="s">
        <v>256</v>
      </c>
      <c r="E127" s="9" t="s">
        <v>123</v>
      </c>
      <c r="F127" s="10">
        <v>68.2</v>
      </c>
      <c r="G127" s="10">
        <v>64</v>
      </c>
      <c r="H127" s="11"/>
      <c r="I127" s="11">
        <f t="shared" si="13"/>
        <v>33.05</v>
      </c>
      <c r="J127" s="11">
        <v>78.6</v>
      </c>
      <c r="K127" s="11">
        <f t="shared" si="14"/>
        <v>39.3</v>
      </c>
      <c r="L127" s="11">
        <f t="shared" si="15"/>
        <v>72.35</v>
      </c>
      <c r="M127" s="11">
        <v>1</v>
      </c>
    </row>
    <row r="128" spans="1:13" s="1" customFormat="1" ht="30.75" customHeight="1">
      <c r="A128" s="7">
        <v>124</v>
      </c>
      <c r="B128" s="21"/>
      <c r="C128" s="13"/>
      <c r="D128" s="9" t="s">
        <v>257</v>
      </c>
      <c r="E128" s="9" t="s">
        <v>72</v>
      </c>
      <c r="F128" s="10">
        <v>59.4</v>
      </c>
      <c r="G128" s="10">
        <v>69</v>
      </c>
      <c r="H128" s="11"/>
      <c r="I128" s="11">
        <f t="shared" si="13"/>
        <v>32.1</v>
      </c>
      <c r="J128" s="11">
        <v>79.6</v>
      </c>
      <c r="K128" s="11">
        <f t="shared" si="14"/>
        <v>39.8</v>
      </c>
      <c r="L128" s="11">
        <f t="shared" si="15"/>
        <v>71.9</v>
      </c>
      <c r="M128" s="11">
        <v>2</v>
      </c>
    </row>
    <row r="129" spans="1:13" s="1" customFormat="1" ht="30.75" customHeight="1">
      <c r="A129" s="7">
        <v>125</v>
      </c>
      <c r="B129" s="21"/>
      <c r="C129" s="13"/>
      <c r="D129" s="9" t="s">
        <v>258</v>
      </c>
      <c r="E129" s="9" t="s">
        <v>123</v>
      </c>
      <c r="F129" s="10">
        <v>71.6</v>
      </c>
      <c r="G129" s="10">
        <v>55</v>
      </c>
      <c r="H129" s="11"/>
      <c r="I129" s="11">
        <f t="shared" si="13"/>
        <v>31.65</v>
      </c>
      <c r="J129" s="11">
        <v>77.6</v>
      </c>
      <c r="K129" s="11">
        <f t="shared" si="14"/>
        <v>38.8</v>
      </c>
      <c r="L129" s="11">
        <f t="shared" si="15"/>
        <v>70.44999999999999</v>
      </c>
      <c r="M129" s="11">
        <v>3</v>
      </c>
    </row>
    <row r="130" spans="1:13" s="1" customFormat="1" ht="30.75" customHeight="1">
      <c r="A130" s="7">
        <v>126</v>
      </c>
      <c r="B130" s="21" t="s">
        <v>255</v>
      </c>
      <c r="C130" s="13" t="s">
        <v>49</v>
      </c>
      <c r="D130" s="9" t="s">
        <v>259</v>
      </c>
      <c r="E130" s="9" t="s">
        <v>77</v>
      </c>
      <c r="F130" s="10">
        <v>56.8</v>
      </c>
      <c r="G130" s="10">
        <v>68.5</v>
      </c>
      <c r="H130" s="11"/>
      <c r="I130" s="11">
        <f t="shared" si="13"/>
        <v>31.325</v>
      </c>
      <c r="J130" s="11">
        <v>75.2</v>
      </c>
      <c r="K130" s="11">
        <f t="shared" si="14"/>
        <v>37.6</v>
      </c>
      <c r="L130" s="11">
        <f t="shared" si="15"/>
        <v>68.925</v>
      </c>
      <c r="M130" s="11">
        <v>1</v>
      </c>
    </row>
    <row r="131" spans="1:13" s="1" customFormat="1" ht="30.75" customHeight="1">
      <c r="A131" s="7">
        <v>127</v>
      </c>
      <c r="B131" s="21"/>
      <c r="C131" s="13"/>
      <c r="D131" s="9" t="s">
        <v>260</v>
      </c>
      <c r="E131" s="9" t="s">
        <v>21</v>
      </c>
      <c r="F131" s="10">
        <v>58.2</v>
      </c>
      <c r="G131" s="10">
        <v>61</v>
      </c>
      <c r="H131" s="11"/>
      <c r="I131" s="11">
        <f t="shared" si="13"/>
        <v>29.8</v>
      </c>
      <c r="J131" s="11">
        <v>74.8</v>
      </c>
      <c r="K131" s="11">
        <f t="shared" si="14"/>
        <v>37.4</v>
      </c>
      <c r="L131" s="11">
        <f t="shared" si="15"/>
        <v>67.2</v>
      </c>
      <c r="M131" s="11">
        <v>2</v>
      </c>
    </row>
    <row r="132" spans="1:13" s="1" customFormat="1" ht="30.75" customHeight="1">
      <c r="A132" s="7">
        <v>128</v>
      </c>
      <c r="B132" s="21"/>
      <c r="C132" s="13"/>
      <c r="D132" s="9" t="s">
        <v>261</v>
      </c>
      <c r="E132" s="9" t="s">
        <v>262</v>
      </c>
      <c r="F132" s="10">
        <v>50.8</v>
      </c>
      <c r="G132" s="10">
        <v>67.5</v>
      </c>
      <c r="H132" s="11"/>
      <c r="I132" s="11">
        <f t="shared" si="13"/>
        <v>29.575</v>
      </c>
      <c r="J132" s="11">
        <v>74</v>
      </c>
      <c r="K132" s="11">
        <f t="shared" si="14"/>
        <v>37</v>
      </c>
      <c r="L132" s="11">
        <f t="shared" si="15"/>
        <v>66.575</v>
      </c>
      <c r="M132" s="11">
        <v>3</v>
      </c>
    </row>
    <row r="133" spans="1:13" s="1" customFormat="1" ht="30.75" customHeight="1">
      <c r="A133" s="7">
        <v>129</v>
      </c>
      <c r="B133" s="24" t="s">
        <v>263</v>
      </c>
      <c r="C133" s="25" t="s">
        <v>264</v>
      </c>
      <c r="D133" s="26" t="s">
        <v>265</v>
      </c>
      <c r="E133" s="20" t="s">
        <v>266</v>
      </c>
      <c r="F133" s="10">
        <v>65.2</v>
      </c>
      <c r="G133" s="10">
        <v>62.5</v>
      </c>
      <c r="H133" s="10"/>
      <c r="I133" s="11">
        <f t="shared" si="13"/>
        <v>31.925</v>
      </c>
      <c r="J133" s="11">
        <v>81</v>
      </c>
      <c r="K133" s="11">
        <f t="shared" si="14"/>
        <v>40.5</v>
      </c>
      <c r="L133" s="11">
        <f t="shared" si="15"/>
        <v>72.425</v>
      </c>
      <c r="M133" s="11">
        <v>1</v>
      </c>
    </row>
    <row r="134" spans="1:13" s="1" customFormat="1" ht="30.75" customHeight="1">
      <c r="A134" s="7">
        <v>130</v>
      </c>
      <c r="B134" s="24"/>
      <c r="C134" s="25"/>
      <c r="D134" s="20" t="s">
        <v>267</v>
      </c>
      <c r="E134" s="20" t="s">
        <v>268</v>
      </c>
      <c r="F134" s="10">
        <v>61.8</v>
      </c>
      <c r="G134" s="10">
        <v>63</v>
      </c>
      <c r="H134" s="10"/>
      <c r="I134" s="11">
        <f t="shared" si="13"/>
        <v>31.2</v>
      </c>
      <c r="J134" s="11">
        <v>74.6</v>
      </c>
      <c r="K134" s="11">
        <f t="shared" si="14"/>
        <v>37.3</v>
      </c>
      <c r="L134" s="11">
        <f t="shared" si="15"/>
        <v>68.5</v>
      </c>
      <c r="M134" s="11">
        <v>2</v>
      </c>
    </row>
    <row r="135" spans="1:13" s="1" customFormat="1" ht="30.75" customHeight="1">
      <c r="A135" s="7">
        <v>131</v>
      </c>
      <c r="B135" s="24"/>
      <c r="C135" s="25"/>
      <c r="D135" s="20" t="s">
        <v>269</v>
      </c>
      <c r="E135" s="20" t="s">
        <v>266</v>
      </c>
      <c r="F135" s="10">
        <v>62.2</v>
      </c>
      <c r="G135" s="10">
        <v>62.5</v>
      </c>
      <c r="H135" s="10"/>
      <c r="I135" s="11">
        <f t="shared" si="13"/>
        <v>31.175</v>
      </c>
      <c r="J135" s="11">
        <v>74.6</v>
      </c>
      <c r="K135" s="11">
        <f t="shared" si="14"/>
        <v>37.3</v>
      </c>
      <c r="L135" s="11">
        <f t="shared" si="15"/>
        <v>68.475</v>
      </c>
      <c r="M135" s="11">
        <v>3</v>
      </c>
    </row>
    <row r="136" spans="1:13" s="1" customFormat="1" ht="30.75" customHeight="1">
      <c r="A136" s="7">
        <v>132</v>
      </c>
      <c r="B136" s="21" t="s">
        <v>270</v>
      </c>
      <c r="C136" s="13" t="s">
        <v>271</v>
      </c>
      <c r="D136" s="20" t="s">
        <v>272</v>
      </c>
      <c r="E136" s="9" t="s">
        <v>77</v>
      </c>
      <c r="F136" s="10">
        <v>61.6</v>
      </c>
      <c r="G136" s="10">
        <v>60</v>
      </c>
      <c r="H136" s="11"/>
      <c r="I136" s="11">
        <f t="shared" si="13"/>
        <v>30.4</v>
      </c>
      <c r="J136" s="11">
        <v>77.8</v>
      </c>
      <c r="K136" s="11">
        <f t="shared" si="14"/>
        <v>38.9</v>
      </c>
      <c r="L136" s="11">
        <f t="shared" si="15"/>
        <v>69.3</v>
      </c>
      <c r="M136" s="11">
        <v>1</v>
      </c>
    </row>
    <row r="137" spans="1:13" s="1" customFormat="1" ht="30.75" customHeight="1">
      <c r="A137" s="7">
        <v>133</v>
      </c>
      <c r="B137" s="21"/>
      <c r="C137" s="13"/>
      <c r="D137" s="20" t="s">
        <v>273</v>
      </c>
      <c r="E137" s="9" t="s">
        <v>274</v>
      </c>
      <c r="F137" s="10">
        <v>59.8</v>
      </c>
      <c r="G137" s="10">
        <v>63.5</v>
      </c>
      <c r="H137" s="11"/>
      <c r="I137" s="11">
        <f t="shared" si="13"/>
        <v>30.825</v>
      </c>
      <c r="J137" s="11">
        <v>74.6</v>
      </c>
      <c r="K137" s="11">
        <f t="shared" si="14"/>
        <v>37.3</v>
      </c>
      <c r="L137" s="11">
        <f t="shared" si="15"/>
        <v>68.125</v>
      </c>
      <c r="M137" s="11">
        <v>2</v>
      </c>
    </row>
    <row r="138" spans="1:13" s="1" customFormat="1" ht="30.75" customHeight="1">
      <c r="A138" s="7">
        <v>134</v>
      </c>
      <c r="B138" s="21"/>
      <c r="C138" s="13"/>
      <c r="D138" s="20" t="s">
        <v>275</v>
      </c>
      <c r="E138" s="9" t="s">
        <v>276</v>
      </c>
      <c r="F138" s="10">
        <v>50.6</v>
      </c>
      <c r="G138" s="10">
        <v>62.5</v>
      </c>
      <c r="H138" s="11"/>
      <c r="I138" s="11">
        <f t="shared" si="13"/>
        <v>28.275</v>
      </c>
      <c r="J138" s="11">
        <v>78.2</v>
      </c>
      <c r="K138" s="11">
        <f t="shared" si="14"/>
        <v>39.1</v>
      </c>
      <c r="L138" s="11">
        <f t="shared" si="15"/>
        <v>67.375</v>
      </c>
      <c r="M138" s="11">
        <v>3</v>
      </c>
    </row>
    <row r="139" spans="1:13" s="1" customFormat="1" ht="30.75" customHeight="1">
      <c r="A139" s="7">
        <v>135</v>
      </c>
      <c r="B139" s="21" t="s">
        <v>270</v>
      </c>
      <c r="C139" s="13" t="s">
        <v>277</v>
      </c>
      <c r="D139" s="20" t="s">
        <v>278</v>
      </c>
      <c r="E139" s="9" t="s">
        <v>193</v>
      </c>
      <c r="F139" s="10">
        <v>73.2</v>
      </c>
      <c r="G139" s="10">
        <v>54.5</v>
      </c>
      <c r="H139" s="11"/>
      <c r="I139" s="11">
        <f t="shared" si="13"/>
        <v>31.925</v>
      </c>
      <c r="J139" s="11">
        <v>81.6</v>
      </c>
      <c r="K139" s="11">
        <f t="shared" si="14"/>
        <v>40.8</v>
      </c>
      <c r="L139" s="11">
        <f t="shared" si="15"/>
        <v>72.725</v>
      </c>
      <c r="M139" s="11">
        <v>1</v>
      </c>
    </row>
    <row r="140" spans="1:13" s="1" customFormat="1" ht="30.75" customHeight="1">
      <c r="A140" s="7">
        <v>136</v>
      </c>
      <c r="B140" s="21"/>
      <c r="C140" s="13"/>
      <c r="D140" s="20" t="s">
        <v>279</v>
      </c>
      <c r="E140" s="9" t="s">
        <v>280</v>
      </c>
      <c r="F140" s="10">
        <v>69.8</v>
      </c>
      <c r="G140" s="10">
        <v>63</v>
      </c>
      <c r="H140" s="11"/>
      <c r="I140" s="11">
        <f t="shared" si="13"/>
        <v>33.2</v>
      </c>
      <c r="J140" s="11">
        <v>78</v>
      </c>
      <c r="K140" s="11">
        <f t="shared" si="14"/>
        <v>39</v>
      </c>
      <c r="L140" s="11">
        <f t="shared" si="15"/>
        <v>72.2</v>
      </c>
      <c r="M140" s="11">
        <v>2</v>
      </c>
    </row>
    <row r="141" spans="1:13" s="1" customFormat="1" ht="30.75" customHeight="1">
      <c r="A141" s="7">
        <v>137</v>
      </c>
      <c r="B141" s="21"/>
      <c r="C141" s="13"/>
      <c r="D141" s="20" t="s">
        <v>281</v>
      </c>
      <c r="E141" s="9" t="s">
        <v>75</v>
      </c>
      <c r="F141" s="10">
        <v>68.2</v>
      </c>
      <c r="G141" s="10">
        <v>59.5</v>
      </c>
      <c r="H141" s="11"/>
      <c r="I141" s="11">
        <f t="shared" si="13"/>
        <v>31.925</v>
      </c>
      <c r="J141" s="11">
        <v>80.2</v>
      </c>
      <c r="K141" s="11">
        <f t="shared" si="14"/>
        <v>40.1</v>
      </c>
      <c r="L141" s="11">
        <f t="shared" si="15"/>
        <v>72.025</v>
      </c>
      <c r="M141" s="11">
        <v>3</v>
      </c>
    </row>
    <row r="142" spans="1:13" s="1" customFormat="1" ht="30.75" customHeight="1">
      <c r="A142" s="7">
        <v>138</v>
      </c>
      <c r="B142" s="21"/>
      <c r="C142" s="13"/>
      <c r="D142" s="20" t="s">
        <v>282</v>
      </c>
      <c r="E142" s="9" t="s">
        <v>175</v>
      </c>
      <c r="F142" s="10">
        <v>62.4</v>
      </c>
      <c r="G142" s="10">
        <v>66.5</v>
      </c>
      <c r="H142" s="11"/>
      <c r="I142" s="11">
        <f t="shared" si="13"/>
        <v>32.225</v>
      </c>
      <c r="J142" s="11">
        <v>73.2</v>
      </c>
      <c r="K142" s="11">
        <f t="shared" si="14"/>
        <v>36.6</v>
      </c>
      <c r="L142" s="11">
        <f t="shared" si="15"/>
        <v>68.825</v>
      </c>
      <c r="M142" s="11">
        <v>4</v>
      </c>
    </row>
    <row r="143" spans="1:13" s="1" customFormat="1" ht="30.75" customHeight="1">
      <c r="A143" s="7">
        <v>139</v>
      </c>
      <c r="B143" s="8" t="s">
        <v>283</v>
      </c>
      <c r="C143" s="13" t="s">
        <v>284</v>
      </c>
      <c r="D143" s="20" t="s">
        <v>285</v>
      </c>
      <c r="E143" s="9" t="s">
        <v>58</v>
      </c>
      <c r="F143" s="10">
        <v>27.44</v>
      </c>
      <c r="G143" s="10">
        <v>16.35</v>
      </c>
      <c r="H143" s="10">
        <v>22.2</v>
      </c>
      <c r="I143" s="11">
        <f aca="true" t="shared" si="16" ref="I143:I173">F143*0.5+G143*0.5+H143*0.5</f>
        <v>32.995000000000005</v>
      </c>
      <c r="J143" s="11">
        <v>81.2</v>
      </c>
      <c r="K143" s="11">
        <f t="shared" si="14"/>
        <v>40.6</v>
      </c>
      <c r="L143" s="11">
        <f t="shared" si="15"/>
        <v>73.595</v>
      </c>
      <c r="M143" s="11">
        <v>1</v>
      </c>
    </row>
    <row r="144" spans="1:13" s="1" customFormat="1" ht="30.75" customHeight="1">
      <c r="A144" s="7">
        <v>140</v>
      </c>
      <c r="B144" s="8"/>
      <c r="C144" s="13"/>
      <c r="D144" s="20" t="s">
        <v>286</v>
      </c>
      <c r="E144" s="9" t="s">
        <v>287</v>
      </c>
      <c r="F144" s="10">
        <v>27.44</v>
      </c>
      <c r="G144" s="10">
        <v>15.75</v>
      </c>
      <c r="H144" s="10">
        <v>22.2</v>
      </c>
      <c r="I144" s="11">
        <f t="shared" si="16"/>
        <v>32.695</v>
      </c>
      <c r="J144" s="11">
        <v>76.4</v>
      </c>
      <c r="K144" s="11">
        <f t="shared" si="14"/>
        <v>38.2</v>
      </c>
      <c r="L144" s="11">
        <f t="shared" si="15"/>
        <v>70.89500000000001</v>
      </c>
      <c r="M144" s="11">
        <v>2</v>
      </c>
    </row>
    <row r="145" spans="1:13" s="1" customFormat="1" ht="30.75" customHeight="1">
      <c r="A145" s="7">
        <v>141</v>
      </c>
      <c r="B145" s="8"/>
      <c r="C145" s="13"/>
      <c r="D145" s="20" t="s">
        <v>288</v>
      </c>
      <c r="E145" s="9" t="s">
        <v>242</v>
      </c>
      <c r="F145" s="10">
        <v>26.4</v>
      </c>
      <c r="G145" s="10">
        <v>16.2</v>
      </c>
      <c r="H145" s="10">
        <v>21.3</v>
      </c>
      <c r="I145" s="11">
        <f t="shared" si="16"/>
        <v>31.949999999999996</v>
      </c>
      <c r="J145" s="11">
        <v>75.4</v>
      </c>
      <c r="K145" s="11">
        <f t="shared" si="14"/>
        <v>37.7</v>
      </c>
      <c r="L145" s="11">
        <f t="shared" si="15"/>
        <v>69.65</v>
      </c>
      <c r="M145" s="11">
        <v>3</v>
      </c>
    </row>
    <row r="146" spans="1:13" s="1" customFormat="1" ht="30.75" customHeight="1">
      <c r="A146" s="7">
        <v>142</v>
      </c>
      <c r="B146" s="8"/>
      <c r="C146" s="13"/>
      <c r="D146" s="20" t="s">
        <v>289</v>
      </c>
      <c r="E146" s="9" t="s">
        <v>193</v>
      </c>
      <c r="F146" s="10">
        <v>24.56</v>
      </c>
      <c r="G146" s="10">
        <v>13.95</v>
      </c>
      <c r="H146" s="10">
        <v>18.9</v>
      </c>
      <c r="I146" s="11">
        <f t="shared" si="16"/>
        <v>28.705</v>
      </c>
      <c r="J146" s="11">
        <v>79</v>
      </c>
      <c r="K146" s="11">
        <f t="shared" si="14"/>
        <v>39.5</v>
      </c>
      <c r="L146" s="11">
        <f t="shared" si="15"/>
        <v>68.205</v>
      </c>
      <c r="M146" s="11">
        <v>4</v>
      </c>
    </row>
    <row r="147" spans="1:13" s="1" customFormat="1" ht="30.75" customHeight="1">
      <c r="A147" s="7">
        <v>143</v>
      </c>
      <c r="B147" s="8"/>
      <c r="C147" s="13"/>
      <c r="D147" s="20" t="s">
        <v>290</v>
      </c>
      <c r="E147" s="9" t="s">
        <v>242</v>
      </c>
      <c r="F147" s="10">
        <v>24.32</v>
      </c>
      <c r="G147" s="10">
        <v>16.8</v>
      </c>
      <c r="H147" s="10">
        <v>19.2</v>
      </c>
      <c r="I147" s="11">
        <f t="shared" si="16"/>
        <v>30.160000000000004</v>
      </c>
      <c r="J147" s="11">
        <v>73.4</v>
      </c>
      <c r="K147" s="11">
        <f t="shared" si="14"/>
        <v>36.7</v>
      </c>
      <c r="L147" s="11">
        <f t="shared" si="15"/>
        <v>66.86000000000001</v>
      </c>
      <c r="M147" s="11">
        <v>5</v>
      </c>
    </row>
    <row r="148" spans="1:13" s="1" customFormat="1" ht="33" customHeight="1">
      <c r="A148" s="7">
        <v>144</v>
      </c>
      <c r="B148" s="8" t="s">
        <v>283</v>
      </c>
      <c r="C148" s="13" t="s">
        <v>291</v>
      </c>
      <c r="D148" s="20" t="s">
        <v>292</v>
      </c>
      <c r="E148" s="9" t="s">
        <v>293</v>
      </c>
      <c r="F148" s="10">
        <v>27.28</v>
      </c>
      <c r="G148" s="10">
        <v>19.35</v>
      </c>
      <c r="H148" s="10">
        <v>20.4</v>
      </c>
      <c r="I148" s="11">
        <f t="shared" si="16"/>
        <v>33.515</v>
      </c>
      <c r="J148" s="11">
        <v>79.8</v>
      </c>
      <c r="K148" s="11">
        <f t="shared" si="14"/>
        <v>39.9</v>
      </c>
      <c r="L148" s="11">
        <f t="shared" si="15"/>
        <v>73.41499999999999</v>
      </c>
      <c r="M148" s="11">
        <v>1</v>
      </c>
    </row>
    <row r="149" spans="1:13" s="1" customFormat="1" ht="33" customHeight="1">
      <c r="A149" s="7">
        <v>145</v>
      </c>
      <c r="B149" s="8"/>
      <c r="C149" s="13"/>
      <c r="D149" s="20" t="s">
        <v>294</v>
      </c>
      <c r="E149" s="9" t="s">
        <v>30</v>
      </c>
      <c r="F149" s="10">
        <v>27.92</v>
      </c>
      <c r="G149" s="10">
        <v>17.25</v>
      </c>
      <c r="H149" s="10">
        <v>19.2</v>
      </c>
      <c r="I149" s="11">
        <f t="shared" si="16"/>
        <v>32.185</v>
      </c>
      <c r="J149" s="11">
        <v>79.6</v>
      </c>
      <c r="K149" s="11">
        <f t="shared" si="14"/>
        <v>39.8</v>
      </c>
      <c r="L149" s="11">
        <f t="shared" si="15"/>
        <v>71.985</v>
      </c>
      <c r="M149" s="11">
        <v>2</v>
      </c>
    </row>
    <row r="150" spans="1:13" s="1" customFormat="1" ht="33" customHeight="1">
      <c r="A150" s="7">
        <v>146</v>
      </c>
      <c r="B150" s="8"/>
      <c r="C150" s="13"/>
      <c r="D150" s="20" t="s">
        <v>295</v>
      </c>
      <c r="E150" s="9" t="s">
        <v>89</v>
      </c>
      <c r="F150" s="10">
        <v>27.76</v>
      </c>
      <c r="G150" s="10">
        <v>18.15</v>
      </c>
      <c r="H150" s="10">
        <v>21</v>
      </c>
      <c r="I150" s="11">
        <f t="shared" si="16"/>
        <v>33.455</v>
      </c>
      <c r="J150" s="11">
        <v>76.6</v>
      </c>
      <c r="K150" s="11">
        <f t="shared" si="14"/>
        <v>38.3</v>
      </c>
      <c r="L150" s="11">
        <f t="shared" si="15"/>
        <v>71.755</v>
      </c>
      <c r="M150" s="11">
        <v>3</v>
      </c>
    </row>
    <row r="151" spans="1:13" s="1" customFormat="1" ht="33" customHeight="1">
      <c r="A151" s="7">
        <v>147</v>
      </c>
      <c r="B151" s="8"/>
      <c r="C151" s="13"/>
      <c r="D151" s="20" t="s">
        <v>296</v>
      </c>
      <c r="E151" s="9" t="s">
        <v>297</v>
      </c>
      <c r="F151" s="10">
        <v>25.84</v>
      </c>
      <c r="G151" s="10">
        <v>17.1</v>
      </c>
      <c r="H151" s="10">
        <v>21.3</v>
      </c>
      <c r="I151" s="11">
        <f t="shared" si="16"/>
        <v>32.12</v>
      </c>
      <c r="J151" s="11">
        <v>78.6</v>
      </c>
      <c r="K151" s="11">
        <f t="shared" si="14"/>
        <v>39.3</v>
      </c>
      <c r="L151" s="11">
        <f t="shared" si="15"/>
        <v>71.41999999999999</v>
      </c>
      <c r="M151" s="11">
        <v>4</v>
      </c>
    </row>
    <row r="152" spans="1:13" s="1" customFormat="1" ht="33" customHeight="1">
      <c r="A152" s="7">
        <v>148</v>
      </c>
      <c r="B152" s="8"/>
      <c r="C152" s="13"/>
      <c r="D152" s="20" t="s">
        <v>298</v>
      </c>
      <c r="E152" s="9" t="s">
        <v>299</v>
      </c>
      <c r="F152" s="10">
        <v>26.56</v>
      </c>
      <c r="G152" s="10">
        <v>16.65</v>
      </c>
      <c r="H152" s="10">
        <v>20.1</v>
      </c>
      <c r="I152" s="11">
        <f t="shared" si="16"/>
        <v>31.654999999999998</v>
      </c>
      <c r="J152" s="11">
        <v>77.6</v>
      </c>
      <c r="K152" s="11">
        <f t="shared" si="14"/>
        <v>38.8</v>
      </c>
      <c r="L152" s="11">
        <f t="shared" si="15"/>
        <v>70.455</v>
      </c>
      <c r="M152" s="11">
        <v>5</v>
      </c>
    </row>
    <row r="153" spans="1:13" s="1" customFormat="1" ht="33" customHeight="1">
      <c r="A153" s="7">
        <v>149</v>
      </c>
      <c r="B153" s="8"/>
      <c r="C153" s="13"/>
      <c r="D153" s="20" t="s">
        <v>300</v>
      </c>
      <c r="E153" s="9" t="s">
        <v>139</v>
      </c>
      <c r="F153" s="10">
        <v>23.6</v>
      </c>
      <c r="G153" s="10">
        <v>17.25</v>
      </c>
      <c r="H153" s="10">
        <v>19.2</v>
      </c>
      <c r="I153" s="11">
        <f t="shared" si="16"/>
        <v>30.025</v>
      </c>
      <c r="J153" s="11">
        <v>80.2</v>
      </c>
      <c r="K153" s="11">
        <f t="shared" si="14"/>
        <v>40.1</v>
      </c>
      <c r="L153" s="11">
        <f t="shared" si="15"/>
        <v>70.125</v>
      </c>
      <c r="M153" s="11">
        <v>6</v>
      </c>
    </row>
    <row r="154" spans="1:13" s="1" customFormat="1" ht="33" customHeight="1">
      <c r="A154" s="7">
        <v>150</v>
      </c>
      <c r="B154" s="8"/>
      <c r="C154" s="13"/>
      <c r="D154" s="20" t="s">
        <v>301</v>
      </c>
      <c r="E154" s="9" t="s">
        <v>302</v>
      </c>
      <c r="F154" s="10">
        <v>25.76</v>
      </c>
      <c r="G154" s="10">
        <v>19.8</v>
      </c>
      <c r="H154" s="10">
        <v>17.7</v>
      </c>
      <c r="I154" s="11">
        <f t="shared" si="16"/>
        <v>31.630000000000003</v>
      </c>
      <c r="J154" s="11">
        <v>74.6</v>
      </c>
      <c r="K154" s="11">
        <f t="shared" si="14"/>
        <v>37.3</v>
      </c>
      <c r="L154" s="11">
        <f t="shared" si="15"/>
        <v>68.93</v>
      </c>
      <c r="M154" s="11">
        <v>7</v>
      </c>
    </row>
    <row r="155" spans="1:13" s="1" customFormat="1" ht="33" customHeight="1">
      <c r="A155" s="7">
        <v>151</v>
      </c>
      <c r="B155" s="8"/>
      <c r="C155" s="13"/>
      <c r="D155" s="20" t="s">
        <v>303</v>
      </c>
      <c r="E155" s="9" t="s">
        <v>304</v>
      </c>
      <c r="F155" s="10">
        <v>23.68</v>
      </c>
      <c r="G155" s="10">
        <v>15.75</v>
      </c>
      <c r="H155" s="10">
        <v>21.6</v>
      </c>
      <c r="I155" s="11">
        <f t="shared" si="16"/>
        <v>30.515</v>
      </c>
      <c r="J155" s="11">
        <v>76.4</v>
      </c>
      <c r="K155" s="11">
        <f t="shared" si="14"/>
        <v>38.2</v>
      </c>
      <c r="L155" s="11">
        <f t="shared" si="15"/>
        <v>68.715</v>
      </c>
      <c r="M155" s="11">
        <v>8</v>
      </c>
    </row>
    <row r="156" spans="1:13" s="1" customFormat="1" ht="33" customHeight="1">
      <c r="A156" s="7">
        <v>152</v>
      </c>
      <c r="B156" s="8"/>
      <c r="C156" s="13"/>
      <c r="D156" s="20" t="s">
        <v>305</v>
      </c>
      <c r="E156" s="9" t="s">
        <v>175</v>
      </c>
      <c r="F156" s="10">
        <v>21.92</v>
      </c>
      <c r="G156" s="10">
        <v>19.35</v>
      </c>
      <c r="H156" s="10">
        <v>20.4</v>
      </c>
      <c r="I156" s="11">
        <f t="shared" si="16"/>
        <v>30.835</v>
      </c>
      <c r="J156" s="11">
        <v>75</v>
      </c>
      <c r="K156" s="11">
        <f t="shared" si="14"/>
        <v>37.5</v>
      </c>
      <c r="L156" s="11">
        <f t="shared" si="15"/>
        <v>68.33500000000001</v>
      </c>
      <c r="M156" s="11">
        <v>9</v>
      </c>
    </row>
    <row r="157" spans="1:13" s="1" customFormat="1" ht="33" customHeight="1">
      <c r="A157" s="7">
        <v>153</v>
      </c>
      <c r="B157" s="8"/>
      <c r="C157" s="13"/>
      <c r="D157" s="20" t="s">
        <v>306</v>
      </c>
      <c r="E157" s="9" t="s">
        <v>307</v>
      </c>
      <c r="F157" s="10">
        <v>23.52</v>
      </c>
      <c r="G157" s="10">
        <v>19.65</v>
      </c>
      <c r="H157" s="10">
        <v>18.6</v>
      </c>
      <c r="I157" s="11">
        <f t="shared" si="16"/>
        <v>30.885</v>
      </c>
      <c r="J157" s="11">
        <v>73.2</v>
      </c>
      <c r="K157" s="11">
        <f t="shared" si="14"/>
        <v>36.6</v>
      </c>
      <c r="L157" s="11">
        <f t="shared" si="15"/>
        <v>67.485</v>
      </c>
      <c r="M157" s="11">
        <v>10</v>
      </c>
    </row>
    <row r="158" spans="1:13" s="1" customFormat="1" ht="33" customHeight="1">
      <c r="A158" s="7">
        <v>154</v>
      </c>
      <c r="B158" s="8"/>
      <c r="C158" s="13"/>
      <c r="D158" s="20" t="s">
        <v>308</v>
      </c>
      <c r="E158" s="9" t="s">
        <v>110</v>
      </c>
      <c r="F158" s="10">
        <v>23.36</v>
      </c>
      <c r="G158" s="10">
        <v>17.55</v>
      </c>
      <c r="H158" s="10">
        <v>19.2</v>
      </c>
      <c r="I158" s="11">
        <f t="shared" si="16"/>
        <v>30.055</v>
      </c>
      <c r="J158" s="11">
        <v>73.4</v>
      </c>
      <c r="K158" s="11">
        <f t="shared" si="14"/>
        <v>36.7</v>
      </c>
      <c r="L158" s="11">
        <f t="shared" si="15"/>
        <v>66.755</v>
      </c>
      <c r="M158" s="11">
        <v>11</v>
      </c>
    </row>
    <row r="159" spans="1:13" s="1" customFormat="1" ht="33" customHeight="1">
      <c r="A159" s="7">
        <v>155</v>
      </c>
      <c r="B159" s="27" t="s">
        <v>309</v>
      </c>
      <c r="C159" s="25" t="s">
        <v>310</v>
      </c>
      <c r="D159" s="20" t="s">
        <v>311</v>
      </c>
      <c r="E159" s="20" t="s">
        <v>312</v>
      </c>
      <c r="F159" s="10">
        <v>25.04</v>
      </c>
      <c r="G159" s="10">
        <v>19.8</v>
      </c>
      <c r="H159" s="10">
        <v>17.7</v>
      </c>
      <c r="I159" s="11">
        <f t="shared" si="16"/>
        <v>31.270000000000003</v>
      </c>
      <c r="J159" s="11">
        <v>80.6</v>
      </c>
      <c r="K159" s="11">
        <f t="shared" si="14"/>
        <v>40.3</v>
      </c>
      <c r="L159" s="11">
        <f t="shared" si="15"/>
        <v>71.57</v>
      </c>
      <c r="M159" s="11">
        <v>1</v>
      </c>
    </row>
    <row r="160" spans="1:13" s="1" customFormat="1" ht="33" customHeight="1">
      <c r="A160" s="7">
        <v>156</v>
      </c>
      <c r="B160" s="27"/>
      <c r="C160" s="25"/>
      <c r="D160" s="20" t="s">
        <v>313</v>
      </c>
      <c r="E160" s="20" t="s">
        <v>314</v>
      </c>
      <c r="F160" s="10">
        <v>23.68</v>
      </c>
      <c r="G160" s="10">
        <v>17.4</v>
      </c>
      <c r="H160" s="10">
        <v>18.9</v>
      </c>
      <c r="I160" s="11">
        <f t="shared" si="16"/>
        <v>29.99</v>
      </c>
      <c r="J160" s="11">
        <v>80</v>
      </c>
      <c r="K160" s="11">
        <f t="shared" si="14"/>
        <v>40</v>
      </c>
      <c r="L160" s="11">
        <f t="shared" si="15"/>
        <v>69.99</v>
      </c>
      <c r="M160" s="11">
        <v>2</v>
      </c>
    </row>
    <row r="161" spans="1:13" s="1" customFormat="1" ht="33" customHeight="1">
      <c r="A161" s="7">
        <v>157</v>
      </c>
      <c r="B161" s="27"/>
      <c r="C161" s="25"/>
      <c r="D161" s="20" t="s">
        <v>315</v>
      </c>
      <c r="E161" s="20" t="s">
        <v>316</v>
      </c>
      <c r="F161" s="10">
        <v>26.4</v>
      </c>
      <c r="G161" s="10">
        <v>15</v>
      </c>
      <c r="H161" s="10">
        <v>18.3</v>
      </c>
      <c r="I161" s="11">
        <f t="shared" si="16"/>
        <v>29.85</v>
      </c>
      <c r="J161" s="11">
        <v>79.4</v>
      </c>
      <c r="K161" s="11">
        <f t="shared" si="14"/>
        <v>39.7</v>
      </c>
      <c r="L161" s="11">
        <f t="shared" si="15"/>
        <v>69.55000000000001</v>
      </c>
      <c r="M161" s="11">
        <v>3</v>
      </c>
    </row>
    <row r="162" spans="1:13" s="1" customFormat="1" ht="33" customHeight="1">
      <c r="A162" s="7">
        <v>158</v>
      </c>
      <c r="B162" s="27" t="s">
        <v>309</v>
      </c>
      <c r="C162" s="25" t="s">
        <v>317</v>
      </c>
      <c r="D162" s="20" t="s">
        <v>318</v>
      </c>
      <c r="E162" s="20" t="s">
        <v>319</v>
      </c>
      <c r="F162" s="10">
        <v>23.6</v>
      </c>
      <c r="G162" s="10">
        <v>16.65</v>
      </c>
      <c r="H162" s="10">
        <v>21.6</v>
      </c>
      <c r="I162" s="11">
        <f t="shared" si="16"/>
        <v>30.925</v>
      </c>
      <c r="J162" s="11">
        <v>84.2</v>
      </c>
      <c r="K162" s="11">
        <f t="shared" si="14"/>
        <v>42.1</v>
      </c>
      <c r="L162" s="11">
        <f t="shared" si="15"/>
        <v>73.025</v>
      </c>
      <c r="M162" s="11">
        <v>1</v>
      </c>
    </row>
    <row r="163" spans="1:13" s="1" customFormat="1" ht="33" customHeight="1">
      <c r="A163" s="7">
        <v>159</v>
      </c>
      <c r="B163" s="27"/>
      <c r="C163" s="25"/>
      <c r="D163" s="20" t="s">
        <v>320</v>
      </c>
      <c r="E163" s="20" t="s">
        <v>268</v>
      </c>
      <c r="F163" s="10">
        <v>26.32</v>
      </c>
      <c r="G163" s="10">
        <v>18.45</v>
      </c>
      <c r="H163" s="10">
        <v>22.2</v>
      </c>
      <c r="I163" s="11">
        <f t="shared" si="16"/>
        <v>33.485</v>
      </c>
      <c r="J163" s="11">
        <v>77.8</v>
      </c>
      <c r="K163" s="11">
        <f t="shared" si="14"/>
        <v>38.9</v>
      </c>
      <c r="L163" s="11">
        <f t="shared" si="15"/>
        <v>72.38499999999999</v>
      </c>
      <c r="M163" s="11">
        <v>2</v>
      </c>
    </row>
    <row r="164" spans="1:13" s="1" customFormat="1" ht="33" customHeight="1">
      <c r="A164" s="7">
        <v>160</v>
      </c>
      <c r="B164" s="27"/>
      <c r="C164" s="25"/>
      <c r="D164" s="20" t="s">
        <v>321</v>
      </c>
      <c r="E164" s="20" t="s">
        <v>322</v>
      </c>
      <c r="F164" s="10">
        <v>26.08</v>
      </c>
      <c r="G164" s="10">
        <v>15.9</v>
      </c>
      <c r="H164" s="10">
        <v>19.2</v>
      </c>
      <c r="I164" s="11">
        <f t="shared" si="16"/>
        <v>30.589999999999996</v>
      </c>
      <c r="J164" s="11">
        <v>83.2</v>
      </c>
      <c r="K164" s="11">
        <f t="shared" si="14"/>
        <v>41.6</v>
      </c>
      <c r="L164" s="11">
        <f t="shared" si="15"/>
        <v>72.19</v>
      </c>
      <c r="M164" s="11">
        <v>3</v>
      </c>
    </row>
    <row r="165" spans="1:13" s="1" customFormat="1" ht="33" customHeight="1">
      <c r="A165" s="7">
        <v>161</v>
      </c>
      <c r="B165" s="27"/>
      <c r="C165" s="25"/>
      <c r="D165" s="20" t="s">
        <v>323</v>
      </c>
      <c r="E165" s="20" t="s">
        <v>324</v>
      </c>
      <c r="F165" s="10">
        <v>26.16</v>
      </c>
      <c r="G165" s="10">
        <v>18</v>
      </c>
      <c r="H165" s="10">
        <v>18.9</v>
      </c>
      <c r="I165" s="11">
        <f t="shared" si="16"/>
        <v>31.529999999999998</v>
      </c>
      <c r="J165" s="11">
        <v>77.6</v>
      </c>
      <c r="K165" s="11">
        <f t="shared" si="14"/>
        <v>38.8</v>
      </c>
      <c r="L165" s="11">
        <f t="shared" si="15"/>
        <v>70.33</v>
      </c>
      <c r="M165" s="11">
        <v>4</v>
      </c>
    </row>
    <row r="166" spans="1:13" s="1" customFormat="1" ht="33" customHeight="1">
      <c r="A166" s="7">
        <v>162</v>
      </c>
      <c r="B166" s="27"/>
      <c r="C166" s="25"/>
      <c r="D166" s="20" t="s">
        <v>325</v>
      </c>
      <c r="E166" s="20" t="s">
        <v>326</v>
      </c>
      <c r="F166" s="10">
        <v>22</v>
      </c>
      <c r="G166" s="10">
        <v>18.3</v>
      </c>
      <c r="H166" s="10">
        <v>21</v>
      </c>
      <c r="I166" s="11">
        <f t="shared" si="16"/>
        <v>30.65</v>
      </c>
      <c r="J166" s="11">
        <v>79.2</v>
      </c>
      <c r="K166" s="11">
        <f t="shared" si="14"/>
        <v>39.6</v>
      </c>
      <c r="L166" s="11">
        <f t="shared" si="15"/>
        <v>70.25</v>
      </c>
      <c r="M166" s="11">
        <v>5</v>
      </c>
    </row>
    <row r="167" spans="1:13" s="1" customFormat="1" ht="33" customHeight="1">
      <c r="A167" s="7">
        <v>163</v>
      </c>
      <c r="B167" s="27"/>
      <c r="C167" s="25"/>
      <c r="D167" s="20" t="s">
        <v>327</v>
      </c>
      <c r="E167" s="20" t="s">
        <v>328</v>
      </c>
      <c r="F167" s="10">
        <v>25.04</v>
      </c>
      <c r="G167" s="10">
        <v>18.3</v>
      </c>
      <c r="H167" s="10">
        <v>20.1</v>
      </c>
      <c r="I167" s="11">
        <f t="shared" si="16"/>
        <v>31.720000000000002</v>
      </c>
      <c r="J167" s="11">
        <v>76.4</v>
      </c>
      <c r="K167" s="11">
        <f t="shared" si="14"/>
        <v>38.2</v>
      </c>
      <c r="L167" s="11">
        <f t="shared" si="15"/>
        <v>69.92</v>
      </c>
      <c r="M167" s="11">
        <v>6</v>
      </c>
    </row>
    <row r="168" spans="1:13" s="1" customFormat="1" ht="33" customHeight="1">
      <c r="A168" s="7">
        <v>164</v>
      </c>
      <c r="B168" s="27" t="s">
        <v>309</v>
      </c>
      <c r="C168" s="25" t="s">
        <v>329</v>
      </c>
      <c r="D168" s="20" t="s">
        <v>330</v>
      </c>
      <c r="E168" s="20" t="s">
        <v>331</v>
      </c>
      <c r="F168" s="10">
        <v>26.88</v>
      </c>
      <c r="G168" s="10">
        <v>15.75</v>
      </c>
      <c r="H168" s="10">
        <v>21</v>
      </c>
      <c r="I168" s="11">
        <f t="shared" si="16"/>
        <v>31.814999999999998</v>
      </c>
      <c r="J168" s="11">
        <v>81.4</v>
      </c>
      <c r="K168" s="11">
        <f t="shared" si="14"/>
        <v>40.7</v>
      </c>
      <c r="L168" s="11">
        <f t="shared" si="15"/>
        <v>72.515</v>
      </c>
      <c r="M168" s="11">
        <v>1</v>
      </c>
    </row>
    <row r="169" spans="1:13" s="1" customFormat="1" ht="33" customHeight="1">
      <c r="A169" s="7">
        <v>165</v>
      </c>
      <c r="B169" s="27"/>
      <c r="C169" s="25"/>
      <c r="D169" s="20" t="s">
        <v>332</v>
      </c>
      <c r="E169" s="20" t="s">
        <v>333</v>
      </c>
      <c r="F169" s="10">
        <v>23.68</v>
      </c>
      <c r="G169" s="10">
        <v>15.9</v>
      </c>
      <c r="H169" s="10">
        <v>20.1</v>
      </c>
      <c r="I169" s="11">
        <f t="shared" si="16"/>
        <v>29.84</v>
      </c>
      <c r="J169" s="11">
        <v>83.4</v>
      </c>
      <c r="K169" s="11">
        <f t="shared" si="14"/>
        <v>41.7</v>
      </c>
      <c r="L169" s="11">
        <f t="shared" si="15"/>
        <v>71.54</v>
      </c>
      <c r="M169" s="11">
        <v>2</v>
      </c>
    </row>
    <row r="170" spans="1:13" s="1" customFormat="1" ht="33" customHeight="1">
      <c r="A170" s="7">
        <v>166</v>
      </c>
      <c r="B170" s="27"/>
      <c r="C170" s="25"/>
      <c r="D170" s="20" t="s">
        <v>334</v>
      </c>
      <c r="E170" s="20" t="s">
        <v>335</v>
      </c>
      <c r="F170" s="10">
        <v>24.24</v>
      </c>
      <c r="G170" s="10">
        <v>18.3</v>
      </c>
      <c r="H170" s="10">
        <v>18.9</v>
      </c>
      <c r="I170" s="11">
        <f t="shared" si="16"/>
        <v>30.72</v>
      </c>
      <c r="J170" s="11">
        <v>77.6</v>
      </c>
      <c r="K170" s="11">
        <f t="shared" si="14"/>
        <v>38.8</v>
      </c>
      <c r="L170" s="11">
        <f t="shared" si="15"/>
        <v>69.52</v>
      </c>
      <c r="M170" s="11">
        <v>3</v>
      </c>
    </row>
    <row r="171" spans="1:13" s="1" customFormat="1" ht="33" customHeight="1">
      <c r="A171" s="7">
        <v>167</v>
      </c>
      <c r="B171" s="27"/>
      <c r="C171" s="25"/>
      <c r="D171" s="20" t="s">
        <v>336</v>
      </c>
      <c r="E171" s="20" t="s">
        <v>337</v>
      </c>
      <c r="F171" s="10">
        <v>22.08</v>
      </c>
      <c r="G171" s="10">
        <v>17.25</v>
      </c>
      <c r="H171" s="10">
        <v>18.3</v>
      </c>
      <c r="I171" s="11">
        <f t="shared" si="16"/>
        <v>28.814999999999998</v>
      </c>
      <c r="J171" s="11">
        <v>80.8</v>
      </c>
      <c r="K171" s="11">
        <f t="shared" si="14"/>
        <v>40.4</v>
      </c>
      <c r="L171" s="11">
        <f t="shared" si="15"/>
        <v>69.215</v>
      </c>
      <c r="M171" s="11">
        <v>4</v>
      </c>
    </row>
    <row r="172" spans="1:13" s="1" customFormat="1" ht="33" customHeight="1">
      <c r="A172" s="7">
        <v>168</v>
      </c>
      <c r="B172" s="27"/>
      <c r="C172" s="25"/>
      <c r="D172" s="20" t="s">
        <v>338</v>
      </c>
      <c r="E172" s="20" t="s">
        <v>339</v>
      </c>
      <c r="F172" s="22">
        <v>21.6</v>
      </c>
      <c r="G172" s="22">
        <v>16.2</v>
      </c>
      <c r="H172" s="10" t="s">
        <v>340</v>
      </c>
      <c r="I172" s="11">
        <f t="shared" si="16"/>
        <v>28.799999999999997</v>
      </c>
      <c r="J172" s="11">
        <v>66.8</v>
      </c>
      <c r="K172" s="11">
        <f t="shared" si="14"/>
        <v>33.4</v>
      </c>
      <c r="L172" s="11">
        <f t="shared" si="15"/>
        <v>62.199999999999996</v>
      </c>
      <c r="M172" s="11">
        <v>5</v>
      </c>
    </row>
    <row r="173" spans="1:13" s="1" customFormat="1" ht="33" customHeight="1">
      <c r="A173" s="7">
        <v>169</v>
      </c>
      <c r="B173" s="27"/>
      <c r="C173" s="25"/>
      <c r="D173" s="20" t="s">
        <v>341</v>
      </c>
      <c r="E173" s="20" t="s">
        <v>342</v>
      </c>
      <c r="F173" s="10">
        <v>24.8</v>
      </c>
      <c r="G173" s="10">
        <v>15.45</v>
      </c>
      <c r="H173" s="10">
        <v>19.8</v>
      </c>
      <c r="I173" s="11">
        <f t="shared" si="16"/>
        <v>30.025</v>
      </c>
      <c r="J173" s="11" t="s">
        <v>343</v>
      </c>
      <c r="K173" s="11" t="s">
        <v>65</v>
      </c>
      <c r="L173" s="11" t="s">
        <v>65</v>
      </c>
      <c r="M173" s="11" t="s">
        <v>65</v>
      </c>
    </row>
    <row r="174" spans="1:13" ht="69" customHeight="1">
      <c r="A174" s="28" t="s">
        <v>344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ht="14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</sheetData>
  <sheetProtection/>
  <mergeCells count="105">
    <mergeCell ref="B1:M1"/>
    <mergeCell ref="A2:M2"/>
    <mergeCell ref="F3:I3"/>
    <mergeCell ref="A174:M174"/>
    <mergeCell ref="A3:A4"/>
    <mergeCell ref="B3:B4"/>
    <mergeCell ref="B5:B7"/>
    <mergeCell ref="B8:B10"/>
    <mergeCell ref="B11:B13"/>
    <mergeCell ref="B14:B16"/>
    <mergeCell ref="B17:B19"/>
    <mergeCell ref="B20:B22"/>
    <mergeCell ref="B23:B25"/>
    <mergeCell ref="B26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6"/>
    <mergeCell ref="B77:B79"/>
    <mergeCell ref="B80:B85"/>
    <mergeCell ref="B86:B88"/>
    <mergeCell ref="B89:B91"/>
    <mergeCell ref="B92:B94"/>
    <mergeCell ref="B95:B97"/>
    <mergeCell ref="B98:B100"/>
    <mergeCell ref="B101:B102"/>
    <mergeCell ref="B103:B105"/>
    <mergeCell ref="B106:B108"/>
    <mergeCell ref="B109:B111"/>
    <mergeCell ref="B112:B117"/>
    <mergeCell ref="B118:B123"/>
    <mergeCell ref="B124:B126"/>
    <mergeCell ref="B127:B129"/>
    <mergeCell ref="B130:B132"/>
    <mergeCell ref="B133:B135"/>
    <mergeCell ref="B136:B138"/>
    <mergeCell ref="B139:B142"/>
    <mergeCell ref="B143:B147"/>
    <mergeCell ref="B148:B158"/>
    <mergeCell ref="B159:B161"/>
    <mergeCell ref="B162:B167"/>
    <mergeCell ref="B168:B173"/>
    <mergeCell ref="C3:C4"/>
    <mergeCell ref="C5:C7"/>
    <mergeCell ref="C8:C10"/>
    <mergeCell ref="C11:C13"/>
    <mergeCell ref="C14:C16"/>
    <mergeCell ref="C17:C19"/>
    <mergeCell ref="C20:C22"/>
    <mergeCell ref="C23:C25"/>
    <mergeCell ref="C26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6"/>
    <mergeCell ref="C77:C79"/>
    <mergeCell ref="C80:C85"/>
    <mergeCell ref="C86:C88"/>
    <mergeCell ref="C89:C91"/>
    <mergeCell ref="C92:C94"/>
    <mergeCell ref="C95:C97"/>
    <mergeCell ref="C98:C100"/>
    <mergeCell ref="C101:C102"/>
    <mergeCell ref="C103:C105"/>
    <mergeCell ref="C106:C108"/>
    <mergeCell ref="C109:C111"/>
    <mergeCell ref="C112:C117"/>
    <mergeCell ref="C118:C123"/>
    <mergeCell ref="C124:C126"/>
    <mergeCell ref="C127:C129"/>
    <mergeCell ref="C130:C132"/>
    <mergeCell ref="C133:C135"/>
    <mergeCell ref="C136:C138"/>
    <mergeCell ref="C139:C142"/>
    <mergeCell ref="C143:C147"/>
    <mergeCell ref="C148:C158"/>
    <mergeCell ref="C159:C161"/>
    <mergeCell ref="C162:C167"/>
    <mergeCell ref="C168:C173"/>
    <mergeCell ref="D3:D4"/>
    <mergeCell ref="E3:E4"/>
    <mergeCell ref="J3:J4"/>
    <mergeCell ref="K3:K4"/>
    <mergeCell ref="L3:L4"/>
    <mergeCell ref="M3:M4"/>
  </mergeCells>
  <printOptions/>
  <pageMargins left="0.4722222222222222" right="0.3145833333333333" top="0.275" bottom="0.19652777777777777" header="0.15694444444444444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2024-04-27T08:47:54Z</dcterms:created>
  <dcterms:modified xsi:type="dcterms:W3CDTF">2024-04-27T11:28:12Z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