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Sheet1" sheetId="1" r:id="rId1"/>
  </sheets>
  <definedNames>
    <definedName name="_xlnm._FilterDatabase" localSheetId="0" hidden="1">Sheet1!$A$3:$P$84</definedName>
    <definedName name="_xlnm.Print_Titles" localSheetId="0">Sheet1!$2:$3</definedName>
  </definedNames>
  <calcPr calcId="144525"/>
</workbook>
</file>

<file path=xl/calcChain.xml><?xml version="1.0" encoding="utf-8"?>
<calcChain xmlns="http://schemas.openxmlformats.org/spreadsheetml/2006/main">
  <c r="L84" i="1" l="1"/>
  <c r="J84" i="1"/>
  <c r="L83" i="1"/>
  <c r="J83" i="1"/>
  <c r="L82" i="1"/>
  <c r="J82" i="1"/>
  <c r="L81" i="1"/>
  <c r="J81" i="1"/>
  <c r="L80" i="1"/>
  <c r="J80" i="1"/>
  <c r="L79" i="1"/>
  <c r="J79" i="1"/>
  <c r="L78" i="1"/>
  <c r="J78" i="1"/>
  <c r="L77" i="1"/>
  <c r="J77" i="1"/>
  <c r="L76" i="1"/>
  <c r="J76" i="1"/>
  <c r="L75" i="1"/>
  <c r="J75" i="1"/>
  <c r="L74" i="1"/>
  <c r="J74" i="1"/>
  <c r="L73" i="1"/>
  <c r="J73" i="1"/>
  <c r="L72" i="1"/>
  <c r="J72" i="1"/>
  <c r="L71" i="1"/>
  <c r="J71" i="1"/>
  <c r="L70" i="1"/>
  <c r="J70" i="1"/>
  <c r="L69" i="1"/>
  <c r="J69" i="1"/>
  <c r="L68" i="1"/>
  <c r="J68" i="1"/>
  <c r="L67" i="1"/>
  <c r="J67" i="1"/>
  <c r="L66" i="1"/>
  <c r="J66" i="1"/>
  <c r="L65" i="1"/>
  <c r="J65" i="1"/>
  <c r="L64" i="1"/>
  <c r="J64" i="1"/>
  <c r="L63" i="1"/>
  <c r="J63" i="1"/>
  <c r="L62" i="1"/>
  <c r="J62" i="1"/>
  <c r="L61" i="1"/>
  <c r="J61" i="1"/>
  <c r="L60" i="1"/>
  <c r="J60" i="1"/>
  <c r="L59" i="1"/>
  <c r="J59" i="1"/>
  <c r="L58" i="1"/>
  <c r="J58" i="1"/>
  <c r="L57" i="1"/>
  <c r="J57" i="1"/>
  <c r="L56" i="1"/>
  <c r="J56" i="1"/>
  <c r="L55" i="1"/>
  <c r="J55" i="1"/>
  <c r="L54" i="1"/>
  <c r="J54" i="1"/>
  <c r="L53" i="1"/>
  <c r="J53" i="1"/>
  <c r="L52" i="1"/>
  <c r="J52" i="1"/>
  <c r="L51" i="1"/>
  <c r="J51" i="1"/>
  <c r="L50" i="1"/>
  <c r="J50" i="1"/>
  <c r="L49" i="1"/>
  <c r="J49" i="1"/>
  <c r="L48" i="1"/>
  <c r="J48" i="1"/>
  <c r="L47" i="1"/>
  <c r="J47" i="1"/>
  <c r="L46" i="1"/>
  <c r="J46" i="1"/>
  <c r="L45" i="1"/>
  <c r="J45" i="1"/>
  <c r="L44" i="1"/>
  <c r="J44" i="1"/>
  <c r="L43" i="1"/>
  <c r="J43" i="1"/>
  <c r="L42" i="1"/>
  <c r="J42" i="1"/>
  <c r="L41" i="1"/>
  <c r="J41" i="1"/>
  <c r="L40" i="1"/>
  <c r="J40" i="1"/>
  <c r="L39" i="1"/>
  <c r="J39" i="1"/>
  <c r="L38" i="1"/>
  <c r="J38" i="1"/>
  <c r="L37" i="1"/>
  <c r="J37" i="1"/>
  <c r="L36" i="1"/>
  <c r="J36" i="1"/>
  <c r="L35" i="1"/>
  <c r="J35" i="1"/>
  <c r="L34" i="1"/>
  <c r="J34" i="1"/>
  <c r="L33" i="1"/>
  <c r="J33" i="1"/>
  <c r="L32" i="1"/>
  <c r="J32" i="1"/>
  <c r="L31" i="1"/>
  <c r="J31" i="1"/>
  <c r="L30" i="1"/>
  <c r="J30" i="1"/>
  <c r="L29" i="1"/>
  <c r="J29" i="1"/>
  <c r="L28" i="1"/>
  <c r="J28" i="1"/>
  <c r="L27" i="1"/>
  <c r="J27" i="1"/>
  <c r="L26" i="1"/>
  <c r="J26" i="1"/>
  <c r="L25" i="1"/>
  <c r="J25" i="1"/>
  <c r="L24" i="1"/>
  <c r="J24" i="1"/>
  <c r="L23" i="1"/>
  <c r="J23" i="1"/>
  <c r="L22" i="1"/>
  <c r="J22" i="1"/>
  <c r="L21" i="1"/>
  <c r="J21" i="1"/>
  <c r="L20" i="1"/>
  <c r="J20" i="1"/>
  <c r="L19" i="1"/>
  <c r="J19" i="1"/>
  <c r="L18" i="1"/>
  <c r="J18" i="1"/>
  <c r="L17" i="1"/>
  <c r="J17" i="1"/>
  <c r="L16" i="1"/>
  <c r="J16" i="1"/>
  <c r="L15" i="1"/>
  <c r="J15" i="1"/>
  <c r="L14" i="1"/>
  <c r="J14" i="1"/>
  <c r="L13" i="1"/>
  <c r="J13" i="1"/>
  <c r="L12" i="1"/>
  <c r="J12" i="1"/>
  <c r="L11" i="1"/>
  <c r="J11" i="1"/>
  <c r="L10" i="1"/>
  <c r="J10" i="1"/>
  <c r="L9" i="1"/>
  <c r="J9" i="1"/>
  <c r="L8" i="1"/>
  <c r="J8" i="1"/>
  <c r="L7" i="1"/>
  <c r="J7" i="1"/>
  <c r="L6" i="1"/>
  <c r="J6" i="1"/>
  <c r="L5" i="1"/>
  <c r="J5" i="1"/>
  <c r="L4" i="1"/>
  <c r="J4" i="1"/>
  <c r="M7" i="1" l="1"/>
  <c r="M9" i="1"/>
  <c r="M11" i="1"/>
  <c r="M13" i="1"/>
  <c r="M17" i="1"/>
  <c r="M19" i="1"/>
  <c r="M8" i="1"/>
  <c r="M10" i="1"/>
  <c r="M12" i="1"/>
  <c r="M14" i="1"/>
  <c r="M16" i="1"/>
  <c r="M18" i="1"/>
  <c r="M20" i="1"/>
  <c r="M28" i="1"/>
  <c r="M30" i="1"/>
  <c r="M32" i="1"/>
  <c r="M38" i="1"/>
  <c r="M40" i="1"/>
  <c r="M44" i="1"/>
  <c r="M46" i="1"/>
  <c r="M58" i="1"/>
  <c r="M68" i="1"/>
  <c r="M70" i="1"/>
  <c r="M76" i="1"/>
  <c r="M84" i="1"/>
  <c r="M35" i="1"/>
  <c r="M56" i="1"/>
  <c r="M22" i="1"/>
  <c r="M54" i="1"/>
  <c r="M27" i="1"/>
  <c r="M29" i="1"/>
  <c r="M37" i="1"/>
  <c r="M41" i="1"/>
  <c r="M45" i="1"/>
  <c r="M47" i="1"/>
  <c r="M49" i="1"/>
  <c r="M57" i="1"/>
  <c r="M59" i="1"/>
  <c r="M63" i="1"/>
  <c r="M69" i="1"/>
  <c r="M73" i="1"/>
  <c r="M5" i="1"/>
  <c r="M23" i="1"/>
  <c r="M24" i="1"/>
  <c r="M25" i="1"/>
  <c r="M31" i="1"/>
  <c r="M33" i="1"/>
  <c r="M34" i="1"/>
  <c r="M36" i="1"/>
  <c r="M42" i="1"/>
  <c r="M43" i="1"/>
  <c r="M50" i="1"/>
  <c r="M53" i="1"/>
  <c r="M55" i="1"/>
  <c r="M71" i="1"/>
  <c r="M72" i="1"/>
  <c r="M78" i="1"/>
  <c r="M80" i="1"/>
  <c r="M39" i="1"/>
  <c r="M60" i="1"/>
  <c r="M26" i="1"/>
  <c r="M52" i="1"/>
  <c r="M64" i="1"/>
  <c r="M67" i="1"/>
  <c r="M75" i="1"/>
  <c r="M83" i="1"/>
  <c r="M48" i="1"/>
  <c r="M65" i="1"/>
  <c r="M66" i="1"/>
  <c r="M4" i="1"/>
  <c r="M6" i="1"/>
  <c r="M15" i="1"/>
  <c r="M21" i="1"/>
  <c r="M51" i="1"/>
  <c r="M61" i="1"/>
  <c r="M62" i="1"/>
  <c r="M74" i="1"/>
  <c r="M77" i="1"/>
  <c r="M79" i="1"/>
  <c r="M81" i="1"/>
  <c r="M82" i="1"/>
</calcChain>
</file>

<file path=xl/sharedStrings.xml><?xml version="1.0" encoding="utf-8"?>
<sst xmlns="http://schemas.openxmlformats.org/spreadsheetml/2006/main" count="260" uniqueCount="98">
  <si>
    <t>报考单位</t>
    <phoneticPr fontId="4" type="noConversion"/>
  </si>
  <si>
    <t>报考岗位</t>
    <phoneticPr fontId="4" type="noConversion"/>
  </si>
  <si>
    <t>准考证号</t>
    <phoneticPr fontId="4" type="noConversion"/>
  </si>
  <si>
    <t>公共科目</t>
    <phoneticPr fontId="4" type="noConversion"/>
  </si>
  <si>
    <t>30%</t>
    <phoneticPr fontId="4" type="noConversion"/>
  </si>
  <si>
    <t>专业科目</t>
    <phoneticPr fontId="4" type="noConversion"/>
  </si>
  <si>
    <t>两科合计</t>
    <phoneticPr fontId="4" type="noConversion"/>
  </si>
  <si>
    <t>两科折算合计</t>
    <phoneticPr fontId="4" type="noConversion"/>
  </si>
  <si>
    <t>面试</t>
    <phoneticPr fontId="2" type="noConversion"/>
  </si>
  <si>
    <t>40%</t>
    <phoneticPr fontId="2" type="noConversion"/>
  </si>
  <si>
    <t>总成绩</t>
    <phoneticPr fontId="2" type="noConversion"/>
  </si>
  <si>
    <t>是否进入体检</t>
    <phoneticPr fontId="2" type="noConversion"/>
  </si>
  <si>
    <t>备注</t>
    <phoneticPr fontId="2" type="noConversion"/>
  </si>
  <si>
    <t>南岸区统计执法队</t>
  </si>
  <si>
    <t>综合管理岗(1)</t>
  </si>
  <si>
    <t>是</t>
    <phoneticPr fontId="2" type="noConversion"/>
  </si>
  <si>
    <t>综合管理岗(2)</t>
  </si>
  <si>
    <t>重庆市南岸区弹子石街道劳动就业和社会保障服务所</t>
  </si>
  <si>
    <t>综合管理岗</t>
  </si>
  <si>
    <t>重庆市南岸区弹子石街道退役军人服务站</t>
  </si>
  <si>
    <t>重庆市南岸区弹子石街道综合行政执法大队</t>
  </si>
  <si>
    <t>重庆市南岸区妇女儿童中心</t>
  </si>
  <si>
    <t>综合管理</t>
  </si>
  <si>
    <t>重庆市南岸区公共资源交易中心</t>
  </si>
  <si>
    <t>统计岗</t>
  </si>
  <si>
    <t>重庆市南岸区海棠溪街道劳动就业和社会保障服务所</t>
  </si>
  <si>
    <t>重庆市南岸区海棠溪街道社区事务服务中心</t>
  </si>
  <si>
    <t>重庆市南岸区海棠溪街道社区文化服务中心</t>
  </si>
  <si>
    <t>重庆市南岸区海棠溪街道退役军人服务站</t>
  </si>
  <si>
    <t>重庆市南岸区互联网信息管理中心</t>
  </si>
  <si>
    <t>网络管理</t>
  </si>
  <si>
    <t>网络宣传</t>
  </si>
  <si>
    <t>重庆市南岸区花园路街道综合行政执法大队</t>
  </si>
  <si>
    <t>重庆市南岸区环境卫生管理处</t>
  </si>
  <si>
    <t>法律事务管理岗</t>
  </si>
  <si>
    <t>工程管理岗</t>
  </si>
  <si>
    <t>会计岗</t>
  </si>
  <si>
    <t>文秘岗</t>
  </si>
  <si>
    <t>综合管理岗（1）</t>
  </si>
  <si>
    <t>综合管理岗（2）</t>
  </si>
  <si>
    <t>综合管理岗（3）</t>
  </si>
  <si>
    <t>综合管理岗（4）</t>
  </si>
  <si>
    <t>重庆市南岸区鸡冠石镇社区事务服务中心</t>
  </si>
  <si>
    <t>重庆市南岸区鸡冠石镇文化服务中心</t>
  </si>
  <si>
    <t>重庆市南岸区纪检监察信息技术保障中心</t>
  </si>
  <si>
    <t>信息技术</t>
  </si>
  <si>
    <t>重庆市南岸区减灾中心</t>
  </si>
  <si>
    <t>重庆市南岸区建设管理服务中心</t>
  </si>
  <si>
    <t>重庆市南岸区廉政教育中心</t>
  </si>
  <si>
    <t>纪检监察（1）</t>
  </si>
  <si>
    <t>纪检监察（2）</t>
  </si>
  <si>
    <t>重庆市南岸区民防（人防）指挥信息保障中心</t>
  </si>
  <si>
    <t>信息管理岗</t>
  </si>
  <si>
    <t>重庆市南岸区南山街道综合行政执法大队</t>
  </si>
  <si>
    <t>重庆市南岸区人防工程维护管理站</t>
  </si>
  <si>
    <t>重庆市南岸区商务综合行政执法支队</t>
  </si>
  <si>
    <t>重庆市南岸区社会救助中心</t>
  </si>
  <si>
    <t>重庆市南岸区生产力促进中心</t>
  </si>
  <si>
    <t>重庆市南岸区生态环境监测站</t>
  </si>
  <si>
    <t>环境监测岗</t>
  </si>
  <si>
    <t>重庆市南岸区市政设施管理处</t>
  </si>
  <si>
    <t>财务管理（1）</t>
  </si>
  <si>
    <t>财务管理（2）</t>
  </si>
  <si>
    <t>电气岗（1）</t>
  </si>
  <si>
    <t>电气岗（2）</t>
  </si>
  <si>
    <t>工程技术（1）</t>
  </si>
  <si>
    <t>工程技术（2）</t>
  </si>
  <si>
    <t>工程造价岗</t>
  </si>
  <si>
    <t>桥隧维护管理（1）</t>
  </si>
  <si>
    <t>桥隧维护管理（2）</t>
  </si>
  <si>
    <t>重庆市南岸区数字化城市管理中心</t>
  </si>
  <si>
    <t>重庆市南岸区隧道工程建设办公室</t>
  </si>
  <si>
    <t>工程管理岗（1）</t>
  </si>
  <si>
    <t>工程管理岗（2）</t>
  </si>
  <si>
    <t>重庆市南岸区天文街道劳动就业和社会保障服务所</t>
  </si>
  <si>
    <t>重庆市南岸区天文街道社区事务服务中心</t>
  </si>
  <si>
    <t>重庆市南岸区天文街道物业管理服务中心</t>
  </si>
  <si>
    <t>重庆市南岸区铜元局街道劳动就业和社会保障服务所</t>
  </si>
  <si>
    <t>重庆市南岸区铜元局街道社区事务服务中心</t>
  </si>
  <si>
    <t>重庆市南岸区铜元局街道社区文化服务中心</t>
  </si>
  <si>
    <t>重庆市南岸区铜元局街道退役军人服务站</t>
  </si>
  <si>
    <t>重庆市南岸区涂山镇物业管理服务中心</t>
  </si>
  <si>
    <t>信息维护岗</t>
  </si>
  <si>
    <t>是</t>
    <phoneticPr fontId="2" type="noConversion"/>
  </si>
  <si>
    <t>重庆市南岸区土地整治储备中心</t>
  </si>
  <si>
    <t>财务管理岗</t>
  </si>
  <si>
    <t>重庆市南岸区退役军人服务中心</t>
  </si>
  <si>
    <t>重庆市南岸区峡口镇综合行政执法大队</t>
  </si>
  <si>
    <t>综合执法岗</t>
  </si>
  <si>
    <t>重庆市南岸区园林绿化管理处</t>
  </si>
  <si>
    <t>建筑工程管理岗</t>
  </si>
  <si>
    <t>重庆市南岸区长生桥镇劳动就业和社会保障服务所</t>
  </si>
  <si>
    <t>重庆市南岸区住房保障中心</t>
  </si>
  <si>
    <t>工程技术岗（1）</t>
  </si>
  <si>
    <t>工程技术岗（2）</t>
  </si>
  <si>
    <t>附件2：</t>
    <phoneticPr fontId="2" type="noConversion"/>
  </si>
  <si>
    <t>南岸区2020年上半年公开招聘事业单位工作人员参加体检人员公示表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</si>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</sst>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6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workbookViewId="0">
      <selection activeCell="A2" sqref="A2:O2"/>
    </sheetView>
  </sheetViews>
  <sheetFormatPr defaultRowHeight="13.5"/>
  <cols>
    <col min="1" max="1" width="4.125" bestFit="1" customWidth="1"/>
    <col min="2" max="2" width="45.25" bestFit="1" customWidth="1"/>
    <col min="3" max="3" width="17.125" bestFit="1" customWidth="1"/>
    <col min="4" max="4" width="11.25" bestFit="1" customWidth="1"/>
    <col min="5" max="5" width="5.625" customWidth="1"/>
    <col min="6" max="6" width="5.875" bestFit="1" customWidth="1"/>
    <col min="7" max="7" width="5.625" customWidth="1"/>
    <col min="8" max="8" width="5.875" bestFit="1" customWidth="1"/>
    <col min="9" max="10" width="8.5" bestFit="1" customWidth="1"/>
    <col min="11" max="12" width="5.875" bestFit="1" customWidth="1"/>
    <col min="13" max="13" width="6.75" bestFit="1" customWidth="1"/>
    <col min="14" max="14" width="4.625" customWidth="1"/>
    <col min="15" max="15" width="5" bestFit="1" customWidth="1"/>
  </cols>
  <sheetData>
    <row r="1" spans="1:15">
      <c r="A1" s="11" t="s">
        <v>95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3.25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38.25" customHeight="1">
      <c r="A3" s="2" t="s">
        <v>97</v>
      </c>
      <c r="B3" s="3" t="s">
        <v>0</v>
      </c>
      <c r="C3" s="4" t="s">
        <v>1</v>
      </c>
      <c r="D3" s="4" t="s">
        <v>2</v>
      </c>
      <c r="E3" s="5" t="s">
        <v>3</v>
      </c>
      <c r="F3" s="5" t="s">
        <v>4</v>
      </c>
      <c r="G3" s="5" t="s">
        <v>5</v>
      </c>
      <c r="H3" s="5" t="s">
        <v>4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</row>
    <row r="4" spans="1:15">
      <c r="A4" s="6">
        <v>1</v>
      </c>
      <c r="B4" s="7" t="s">
        <v>13</v>
      </c>
      <c r="C4" s="8" t="s">
        <v>14</v>
      </c>
      <c r="D4" s="9">
        <v>20042195019</v>
      </c>
      <c r="E4" s="10">
        <v>88.5</v>
      </c>
      <c r="F4" s="10">
        <v>26.55</v>
      </c>
      <c r="G4" s="10">
        <v>79.5</v>
      </c>
      <c r="H4" s="10">
        <v>23.849999999999998</v>
      </c>
      <c r="I4" s="10">
        <v>168</v>
      </c>
      <c r="J4" s="10">
        <f t="shared" ref="J4:J33" si="0">F4+H4</f>
        <v>50.4</v>
      </c>
      <c r="K4" s="10">
        <v>79.599999999999994</v>
      </c>
      <c r="L4" s="10">
        <f t="shared" ref="L4:L33" si="1">K4*0.4</f>
        <v>31.84</v>
      </c>
      <c r="M4" s="10">
        <f t="shared" ref="M4:M33" si="2">J4+L4</f>
        <v>82.24</v>
      </c>
      <c r="N4" s="10" t="s">
        <v>15</v>
      </c>
      <c r="O4" s="10"/>
    </row>
    <row r="5" spans="1:15">
      <c r="A5" s="6">
        <v>2</v>
      </c>
      <c r="B5" s="7" t="s">
        <v>13</v>
      </c>
      <c r="C5" s="8" t="s">
        <v>16</v>
      </c>
      <c r="D5" s="9">
        <v>20042221309</v>
      </c>
      <c r="E5" s="10">
        <v>79.5</v>
      </c>
      <c r="F5" s="10">
        <v>23.849999999999998</v>
      </c>
      <c r="G5" s="10">
        <v>73.5</v>
      </c>
      <c r="H5" s="10">
        <v>22.05</v>
      </c>
      <c r="I5" s="10">
        <v>153</v>
      </c>
      <c r="J5" s="10">
        <f t="shared" si="0"/>
        <v>45.9</v>
      </c>
      <c r="K5" s="10">
        <v>73.599999999999994</v>
      </c>
      <c r="L5" s="10">
        <f t="shared" si="1"/>
        <v>29.439999999999998</v>
      </c>
      <c r="M5" s="10">
        <f t="shared" si="2"/>
        <v>75.34</v>
      </c>
      <c r="N5" s="10" t="s">
        <v>15</v>
      </c>
      <c r="O5" s="10"/>
    </row>
    <row r="6" spans="1:15">
      <c r="A6" s="6">
        <v>3</v>
      </c>
      <c r="B6" s="7" t="s">
        <v>17</v>
      </c>
      <c r="C6" s="8" t="s">
        <v>18</v>
      </c>
      <c r="D6" s="9">
        <v>20042202112</v>
      </c>
      <c r="E6" s="10">
        <v>85</v>
      </c>
      <c r="F6" s="10">
        <v>25.5</v>
      </c>
      <c r="G6" s="10">
        <v>73.5</v>
      </c>
      <c r="H6" s="10">
        <v>22.05</v>
      </c>
      <c r="I6" s="10">
        <v>158.5</v>
      </c>
      <c r="J6" s="10">
        <f t="shared" si="0"/>
        <v>47.55</v>
      </c>
      <c r="K6" s="10">
        <v>74.400000000000006</v>
      </c>
      <c r="L6" s="10">
        <f t="shared" si="1"/>
        <v>29.760000000000005</v>
      </c>
      <c r="M6" s="10">
        <f t="shared" si="2"/>
        <v>77.31</v>
      </c>
      <c r="N6" s="10" t="s">
        <v>15</v>
      </c>
      <c r="O6" s="10"/>
    </row>
    <row r="7" spans="1:15">
      <c r="A7" s="6">
        <v>4</v>
      </c>
      <c r="B7" s="7" t="s">
        <v>19</v>
      </c>
      <c r="C7" s="8" t="s">
        <v>18</v>
      </c>
      <c r="D7" s="9">
        <v>20042222504</v>
      </c>
      <c r="E7" s="10">
        <v>80</v>
      </c>
      <c r="F7" s="10">
        <v>24</v>
      </c>
      <c r="G7" s="10">
        <v>77</v>
      </c>
      <c r="H7" s="10">
        <v>23.099999999999998</v>
      </c>
      <c r="I7" s="10">
        <v>157</v>
      </c>
      <c r="J7" s="10">
        <f t="shared" si="0"/>
        <v>47.099999999999994</v>
      </c>
      <c r="K7" s="10">
        <v>74.2</v>
      </c>
      <c r="L7" s="10">
        <f t="shared" si="1"/>
        <v>29.680000000000003</v>
      </c>
      <c r="M7" s="10">
        <f t="shared" si="2"/>
        <v>76.78</v>
      </c>
      <c r="N7" s="10" t="s">
        <v>15</v>
      </c>
      <c r="O7" s="10"/>
    </row>
    <row r="8" spans="1:15">
      <c r="A8" s="6">
        <v>5</v>
      </c>
      <c r="B8" s="7" t="s">
        <v>20</v>
      </c>
      <c r="C8" s="8" t="s">
        <v>18</v>
      </c>
      <c r="D8" s="9">
        <v>20042190630</v>
      </c>
      <c r="E8" s="10">
        <v>74.5</v>
      </c>
      <c r="F8" s="10">
        <v>22.349999999999998</v>
      </c>
      <c r="G8" s="10">
        <v>66</v>
      </c>
      <c r="H8" s="10">
        <v>19.8</v>
      </c>
      <c r="I8" s="10">
        <v>140.5</v>
      </c>
      <c r="J8" s="10">
        <f t="shared" si="0"/>
        <v>42.15</v>
      </c>
      <c r="K8" s="10">
        <v>77</v>
      </c>
      <c r="L8" s="10">
        <f t="shared" si="1"/>
        <v>30.8</v>
      </c>
      <c r="M8" s="10">
        <f t="shared" si="2"/>
        <v>72.95</v>
      </c>
      <c r="N8" s="10" t="s">
        <v>15</v>
      </c>
      <c r="O8" s="10"/>
    </row>
    <row r="9" spans="1:15">
      <c r="A9" s="6">
        <v>6</v>
      </c>
      <c r="B9" s="7" t="s">
        <v>21</v>
      </c>
      <c r="C9" s="8" t="s">
        <v>22</v>
      </c>
      <c r="D9" s="9">
        <v>20042202230</v>
      </c>
      <c r="E9" s="10">
        <v>80</v>
      </c>
      <c r="F9" s="10">
        <v>24</v>
      </c>
      <c r="G9" s="10">
        <v>74.5</v>
      </c>
      <c r="H9" s="10">
        <v>22.349999999999998</v>
      </c>
      <c r="I9" s="10">
        <v>154.5</v>
      </c>
      <c r="J9" s="10">
        <f t="shared" si="0"/>
        <v>46.349999999999994</v>
      </c>
      <c r="K9" s="10">
        <v>77.8</v>
      </c>
      <c r="L9" s="10">
        <f t="shared" si="1"/>
        <v>31.12</v>
      </c>
      <c r="M9" s="10">
        <f t="shared" si="2"/>
        <v>77.47</v>
      </c>
      <c r="N9" s="10" t="s">
        <v>15</v>
      </c>
      <c r="O9" s="10"/>
    </row>
    <row r="10" spans="1:15">
      <c r="A10" s="6">
        <v>7</v>
      </c>
      <c r="B10" s="7" t="s">
        <v>23</v>
      </c>
      <c r="C10" s="8" t="s">
        <v>24</v>
      </c>
      <c r="D10" s="9">
        <v>20042220829</v>
      </c>
      <c r="E10" s="10">
        <v>84</v>
      </c>
      <c r="F10" s="10">
        <v>25.2</v>
      </c>
      <c r="G10" s="10">
        <v>77.5</v>
      </c>
      <c r="H10" s="10">
        <v>23.25</v>
      </c>
      <c r="I10" s="10">
        <v>161.5</v>
      </c>
      <c r="J10" s="10">
        <f t="shared" si="0"/>
        <v>48.45</v>
      </c>
      <c r="K10" s="10">
        <v>81</v>
      </c>
      <c r="L10" s="10">
        <f t="shared" si="1"/>
        <v>32.4</v>
      </c>
      <c r="M10" s="10">
        <f t="shared" si="2"/>
        <v>80.849999999999994</v>
      </c>
      <c r="N10" s="10" t="s">
        <v>15</v>
      </c>
      <c r="O10" s="10"/>
    </row>
    <row r="11" spans="1:15">
      <c r="A11" s="6">
        <v>8</v>
      </c>
      <c r="B11" s="7" t="s">
        <v>25</v>
      </c>
      <c r="C11" s="8" t="s">
        <v>18</v>
      </c>
      <c r="D11" s="9">
        <v>20042191526</v>
      </c>
      <c r="E11" s="10">
        <v>87.5</v>
      </c>
      <c r="F11" s="10">
        <v>26.25</v>
      </c>
      <c r="G11" s="10">
        <v>70</v>
      </c>
      <c r="H11" s="10">
        <v>21</v>
      </c>
      <c r="I11" s="10">
        <v>157.5</v>
      </c>
      <c r="J11" s="10">
        <f t="shared" si="0"/>
        <v>47.25</v>
      </c>
      <c r="K11" s="10">
        <v>73.8</v>
      </c>
      <c r="L11" s="10">
        <f t="shared" si="1"/>
        <v>29.52</v>
      </c>
      <c r="M11" s="10">
        <f t="shared" si="2"/>
        <v>76.77</v>
      </c>
      <c r="N11" s="10" t="s">
        <v>15</v>
      </c>
      <c r="O11" s="10"/>
    </row>
    <row r="12" spans="1:15">
      <c r="A12" s="6">
        <v>9</v>
      </c>
      <c r="B12" s="7" t="s">
        <v>26</v>
      </c>
      <c r="C12" s="8" t="s">
        <v>18</v>
      </c>
      <c r="D12" s="9">
        <v>20042204029</v>
      </c>
      <c r="E12" s="10">
        <v>79.5</v>
      </c>
      <c r="F12" s="10">
        <v>23.849999999999998</v>
      </c>
      <c r="G12" s="10">
        <v>80</v>
      </c>
      <c r="H12" s="10">
        <v>24</v>
      </c>
      <c r="I12" s="10">
        <v>159.5</v>
      </c>
      <c r="J12" s="10">
        <f t="shared" si="0"/>
        <v>47.849999999999994</v>
      </c>
      <c r="K12" s="10">
        <v>73.400000000000006</v>
      </c>
      <c r="L12" s="10">
        <f t="shared" si="1"/>
        <v>29.360000000000003</v>
      </c>
      <c r="M12" s="10">
        <f t="shared" si="2"/>
        <v>77.209999999999994</v>
      </c>
      <c r="N12" s="10" t="s">
        <v>15</v>
      </c>
      <c r="O12" s="10"/>
    </row>
    <row r="13" spans="1:15">
      <c r="A13" s="6">
        <v>10</v>
      </c>
      <c r="B13" s="7" t="s">
        <v>27</v>
      </c>
      <c r="C13" s="8" t="s">
        <v>18</v>
      </c>
      <c r="D13" s="9">
        <v>20042220430</v>
      </c>
      <c r="E13" s="10">
        <v>89</v>
      </c>
      <c r="F13" s="10">
        <v>26.7</v>
      </c>
      <c r="G13" s="10">
        <v>71.5</v>
      </c>
      <c r="H13" s="10">
        <v>21.45</v>
      </c>
      <c r="I13" s="10">
        <v>160.5</v>
      </c>
      <c r="J13" s="10">
        <f t="shared" si="0"/>
        <v>48.15</v>
      </c>
      <c r="K13" s="10">
        <v>72</v>
      </c>
      <c r="L13" s="10">
        <f t="shared" si="1"/>
        <v>28.8</v>
      </c>
      <c r="M13" s="10">
        <f t="shared" si="2"/>
        <v>76.95</v>
      </c>
      <c r="N13" s="10" t="s">
        <v>15</v>
      </c>
      <c r="O13" s="10"/>
    </row>
    <row r="14" spans="1:15">
      <c r="A14" s="6">
        <v>11</v>
      </c>
      <c r="B14" s="7" t="s">
        <v>28</v>
      </c>
      <c r="C14" s="8" t="s">
        <v>18</v>
      </c>
      <c r="D14" s="9">
        <v>20042202216</v>
      </c>
      <c r="E14" s="10">
        <v>87</v>
      </c>
      <c r="F14" s="10">
        <v>26.099999999999998</v>
      </c>
      <c r="G14" s="10">
        <v>77</v>
      </c>
      <c r="H14" s="10">
        <v>23.099999999999998</v>
      </c>
      <c r="I14" s="10">
        <v>164</v>
      </c>
      <c r="J14" s="10">
        <f t="shared" si="0"/>
        <v>49.199999999999996</v>
      </c>
      <c r="K14" s="10">
        <v>75.8</v>
      </c>
      <c r="L14" s="10">
        <f t="shared" si="1"/>
        <v>30.32</v>
      </c>
      <c r="M14" s="10">
        <f t="shared" si="2"/>
        <v>79.52</v>
      </c>
      <c r="N14" s="10" t="s">
        <v>15</v>
      </c>
      <c r="O14" s="10"/>
    </row>
    <row r="15" spans="1:15">
      <c r="A15" s="6">
        <v>12</v>
      </c>
      <c r="B15" s="7" t="s">
        <v>29</v>
      </c>
      <c r="C15" s="8" t="s">
        <v>30</v>
      </c>
      <c r="D15" s="9">
        <v>20042202818</v>
      </c>
      <c r="E15" s="10">
        <v>86</v>
      </c>
      <c r="F15" s="10">
        <v>25.8</v>
      </c>
      <c r="G15" s="10">
        <v>71</v>
      </c>
      <c r="H15" s="10">
        <v>21.3</v>
      </c>
      <c r="I15" s="10">
        <v>157</v>
      </c>
      <c r="J15" s="10">
        <f t="shared" si="0"/>
        <v>47.1</v>
      </c>
      <c r="K15" s="10">
        <v>75.400000000000006</v>
      </c>
      <c r="L15" s="10">
        <f t="shared" si="1"/>
        <v>30.160000000000004</v>
      </c>
      <c r="M15" s="10">
        <f t="shared" si="2"/>
        <v>77.260000000000005</v>
      </c>
      <c r="N15" s="10" t="s">
        <v>15</v>
      </c>
      <c r="O15" s="10"/>
    </row>
    <row r="16" spans="1:15">
      <c r="A16" s="6">
        <v>13</v>
      </c>
      <c r="B16" s="7" t="s">
        <v>29</v>
      </c>
      <c r="C16" s="8" t="s">
        <v>31</v>
      </c>
      <c r="D16" s="9">
        <v>20042192809</v>
      </c>
      <c r="E16" s="10">
        <v>80.5</v>
      </c>
      <c r="F16" s="10">
        <v>24.15</v>
      </c>
      <c r="G16" s="10">
        <v>69.5</v>
      </c>
      <c r="H16" s="10">
        <v>20.849999999999998</v>
      </c>
      <c r="I16" s="10">
        <v>150</v>
      </c>
      <c r="J16" s="10">
        <f t="shared" si="0"/>
        <v>45</v>
      </c>
      <c r="K16" s="10">
        <v>76.8</v>
      </c>
      <c r="L16" s="10">
        <f t="shared" si="1"/>
        <v>30.72</v>
      </c>
      <c r="M16" s="10">
        <f t="shared" si="2"/>
        <v>75.72</v>
      </c>
      <c r="N16" s="10" t="s">
        <v>15</v>
      </c>
      <c r="O16" s="10"/>
    </row>
    <row r="17" spans="1:15">
      <c r="A17" s="6">
        <v>14</v>
      </c>
      <c r="B17" s="7" t="s">
        <v>29</v>
      </c>
      <c r="C17" s="8" t="s">
        <v>31</v>
      </c>
      <c r="D17" s="9">
        <v>20042202528</v>
      </c>
      <c r="E17" s="10">
        <v>79</v>
      </c>
      <c r="F17" s="10">
        <v>23.7</v>
      </c>
      <c r="G17" s="10">
        <v>70.5</v>
      </c>
      <c r="H17" s="10">
        <v>21.15</v>
      </c>
      <c r="I17" s="10">
        <v>149.5</v>
      </c>
      <c r="J17" s="10">
        <f t="shared" si="0"/>
        <v>44.849999999999994</v>
      </c>
      <c r="K17" s="10">
        <v>81.2</v>
      </c>
      <c r="L17" s="10">
        <f t="shared" si="1"/>
        <v>32.480000000000004</v>
      </c>
      <c r="M17" s="10">
        <f t="shared" si="2"/>
        <v>77.33</v>
      </c>
      <c r="N17" s="10" t="s">
        <v>15</v>
      </c>
      <c r="O17" s="10"/>
    </row>
    <row r="18" spans="1:15">
      <c r="A18" s="6">
        <v>15</v>
      </c>
      <c r="B18" s="7" t="s">
        <v>32</v>
      </c>
      <c r="C18" s="8" t="s">
        <v>18</v>
      </c>
      <c r="D18" s="9">
        <v>20042193713</v>
      </c>
      <c r="E18" s="10">
        <v>83.5</v>
      </c>
      <c r="F18" s="10">
        <v>25.05</v>
      </c>
      <c r="G18" s="10">
        <v>73</v>
      </c>
      <c r="H18" s="10">
        <v>21.9</v>
      </c>
      <c r="I18" s="10">
        <v>156.5</v>
      </c>
      <c r="J18" s="10">
        <f t="shared" si="0"/>
        <v>46.95</v>
      </c>
      <c r="K18" s="10">
        <v>72.8</v>
      </c>
      <c r="L18" s="10">
        <f t="shared" si="1"/>
        <v>29.12</v>
      </c>
      <c r="M18" s="10">
        <f t="shared" si="2"/>
        <v>76.070000000000007</v>
      </c>
      <c r="N18" s="10" t="s">
        <v>15</v>
      </c>
      <c r="O18" s="10"/>
    </row>
    <row r="19" spans="1:15">
      <c r="A19" s="6">
        <v>16</v>
      </c>
      <c r="B19" s="7" t="s">
        <v>33</v>
      </c>
      <c r="C19" s="8" t="s">
        <v>34</v>
      </c>
      <c r="D19" s="9">
        <v>20042191628</v>
      </c>
      <c r="E19" s="10">
        <v>83</v>
      </c>
      <c r="F19" s="10">
        <v>24.9</v>
      </c>
      <c r="G19" s="10">
        <v>72.5</v>
      </c>
      <c r="H19" s="10">
        <v>21.75</v>
      </c>
      <c r="I19" s="10">
        <v>155.5</v>
      </c>
      <c r="J19" s="10">
        <f t="shared" si="0"/>
        <v>46.65</v>
      </c>
      <c r="K19" s="10">
        <v>78.8</v>
      </c>
      <c r="L19" s="10">
        <f t="shared" si="1"/>
        <v>31.52</v>
      </c>
      <c r="M19" s="10">
        <f t="shared" si="2"/>
        <v>78.17</v>
      </c>
      <c r="N19" s="10" t="s">
        <v>15</v>
      </c>
      <c r="O19" s="10"/>
    </row>
    <row r="20" spans="1:15">
      <c r="A20" s="6">
        <v>17</v>
      </c>
      <c r="B20" s="7" t="s">
        <v>33</v>
      </c>
      <c r="C20" s="8" t="s">
        <v>35</v>
      </c>
      <c r="D20" s="9">
        <v>20042210110</v>
      </c>
      <c r="E20" s="10">
        <v>88</v>
      </c>
      <c r="F20" s="10">
        <v>26.4</v>
      </c>
      <c r="G20" s="10">
        <v>74</v>
      </c>
      <c r="H20" s="10">
        <v>22.2</v>
      </c>
      <c r="I20" s="10">
        <v>162</v>
      </c>
      <c r="J20" s="10">
        <f t="shared" si="0"/>
        <v>48.599999999999994</v>
      </c>
      <c r="K20" s="10">
        <v>81</v>
      </c>
      <c r="L20" s="10">
        <f t="shared" si="1"/>
        <v>32.4</v>
      </c>
      <c r="M20" s="10">
        <f t="shared" si="2"/>
        <v>81</v>
      </c>
      <c r="N20" s="10" t="s">
        <v>15</v>
      </c>
      <c r="O20" s="10"/>
    </row>
    <row r="21" spans="1:15">
      <c r="A21" s="6">
        <v>18</v>
      </c>
      <c r="B21" s="7" t="s">
        <v>33</v>
      </c>
      <c r="C21" s="8" t="s">
        <v>36</v>
      </c>
      <c r="D21" s="9">
        <v>20042212311</v>
      </c>
      <c r="E21" s="10">
        <v>84.5</v>
      </c>
      <c r="F21" s="10">
        <v>25.349999999999998</v>
      </c>
      <c r="G21" s="10">
        <v>80</v>
      </c>
      <c r="H21" s="10">
        <v>24</v>
      </c>
      <c r="I21" s="10">
        <v>164.5</v>
      </c>
      <c r="J21" s="10">
        <f t="shared" si="0"/>
        <v>49.349999999999994</v>
      </c>
      <c r="K21" s="10">
        <v>76.599999999999994</v>
      </c>
      <c r="L21" s="10">
        <f t="shared" si="1"/>
        <v>30.64</v>
      </c>
      <c r="M21" s="10">
        <f t="shared" si="2"/>
        <v>79.989999999999995</v>
      </c>
      <c r="N21" s="10" t="s">
        <v>15</v>
      </c>
      <c r="O21" s="10"/>
    </row>
    <row r="22" spans="1:15">
      <c r="A22" s="6">
        <v>19</v>
      </c>
      <c r="B22" s="7" t="s">
        <v>33</v>
      </c>
      <c r="C22" s="8" t="s">
        <v>37</v>
      </c>
      <c r="D22" s="9">
        <v>20042201930</v>
      </c>
      <c r="E22" s="10">
        <v>81</v>
      </c>
      <c r="F22" s="10">
        <v>24.3</v>
      </c>
      <c r="G22" s="10">
        <v>70</v>
      </c>
      <c r="H22" s="10">
        <v>21</v>
      </c>
      <c r="I22" s="10">
        <v>151</v>
      </c>
      <c r="J22" s="10">
        <f t="shared" si="0"/>
        <v>45.3</v>
      </c>
      <c r="K22" s="10">
        <v>75.8</v>
      </c>
      <c r="L22" s="10">
        <f t="shared" si="1"/>
        <v>30.32</v>
      </c>
      <c r="M22" s="10">
        <f t="shared" si="2"/>
        <v>75.62</v>
      </c>
      <c r="N22" s="10" t="s">
        <v>15</v>
      </c>
      <c r="O22" s="10"/>
    </row>
    <row r="23" spans="1:15">
      <c r="A23" s="6">
        <v>20</v>
      </c>
      <c r="B23" s="7" t="s">
        <v>33</v>
      </c>
      <c r="C23" s="8" t="s">
        <v>37</v>
      </c>
      <c r="D23" s="9">
        <v>20042220704</v>
      </c>
      <c r="E23" s="10">
        <v>74.5</v>
      </c>
      <c r="F23" s="10">
        <v>22.349999999999998</v>
      </c>
      <c r="G23" s="10">
        <v>69</v>
      </c>
      <c r="H23" s="10">
        <v>20.7</v>
      </c>
      <c r="I23" s="10">
        <v>143.5</v>
      </c>
      <c r="J23" s="10">
        <f t="shared" si="0"/>
        <v>43.05</v>
      </c>
      <c r="K23" s="10">
        <v>74.599999999999994</v>
      </c>
      <c r="L23" s="10">
        <f t="shared" si="1"/>
        <v>29.84</v>
      </c>
      <c r="M23" s="10">
        <f t="shared" si="2"/>
        <v>72.89</v>
      </c>
      <c r="N23" s="10" t="s">
        <v>15</v>
      </c>
      <c r="O23" s="10"/>
    </row>
    <row r="24" spans="1:15">
      <c r="A24" s="6">
        <v>21</v>
      </c>
      <c r="B24" s="7" t="s">
        <v>33</v>
      </c>
      <c r="C24" s="8" t="s">
        <v>38</v>
      </c>
      <c r="D24" s="9">
        <v>20042211222</v>
      </c>
      <c r="E24" s="10">
        <v>83</v>
      </c>
      <c r="F24" s="10">
        <v>24.9</v>
      </c>
      <c r="G24" s="10">
        <v>76</v>
      </c>
      <c r="H24" s="10">
        <v>22.8</v>
      </c>
      <c r="I24" s="10">
        <v>159</v>
      </c>
      <c r="J24" s="10">
        <f t="shared" si="0"/>
        <v>47.7</v>
      </c>
      <c r="K24" s="10">
        <v>76.599999999999994</v>
      </c>
      <c r="L24" s="10">
        <f t="shared" si="1"/>
        <v>30.64</v>
      </c>
      <c r="M24" s="10">
        <f t="shared" si="2"/>
        <v>78.34</v>
      </c>
      <c r="N24" s="10" t="s">
        <v>15</v>
      </c>
      <c r="O24" s="10"/>
    </row>
    <row r="25" spans="1:15">
      <c r="A25" s="6">
        <v>22</v>
      </c>
      <c r="B25" s="7" t="s">
        <v>33</v>
      </c>
      <c r="C25" s="8" t="s">
        <v>39</v>
      </c>
      <c r="D25" s="9">
        <v>20042210606</v>
      </c>
      <c r="E25" s="10">
        <v>83</v>
      </c>
      <c r="F25" s="10">
        <v>24.9</v>
      </c>
      <c r="G25" s="10">
        <v>76.5</v>
      </c>
      <c r="H25" s="10">
        <v>22.95</v>
      </c>
      <c r="I25" s="10">
        <v>159.5</v>
      </c>
      <c r="J25" s="10">
        <f t="shared" si="0"/>
        <v>47.849999999999994</v>
      </c>
      <c r="K25" s="10">
        <v>78.599999999999994</v>
      </c>
      <c r="L25" s="10">
        <f t="shared" si="1"/>
        <v>31.439999999999998</v>
      </c>
      <c r="M25" s="10">
        <f t="shared" si="2"/>
        <v>79.289999999999992</v>
      </c>
      <c r="N25" s="10" t="s">
        <v>15</v>
      </c>
      <c r="O25" s="10"/>
    </row>
    <row r="26" spans="1:15">
      <c r="A26" s="6">
        <v>23</v>
      </c>
      <c r="B26" s="7" t="s">
        <v>33</v>
      </c>
      <c r="C26" s="8" t="s">
        <v>39</v>
      </c>
      <c r="D26" s="9">
        <v>20042210907</v>
      </c>
      <c r="E26" s="10">
        <v>85.5</v>
      </c>
      <c r="F26" s="10">
        <v>25.65</v>
      </c>
      <c r="G26" s="10">
        <v>73</v>
      </c>
      <c r="H26" s="10">
        <v>21.9</v>
      </c>
      <c r="I26" s="10">
        <v>158.5</v>
      </c>
      <c r="J26" s="10">
        <f t="shared" si="0"/>
        <v>47.55</v>
      </c>
      <c r="K26" s="10">
        <v>78.2</v>
      </c>
      <c r="L26" s="10">
        <f t="shared" si="1"/>
        <v>31.28</v>
      </c>
      <c r="M26" s="10">
        <f t="shared" si="2"/>
        <v>78.83</v>
      </c>
      <c r="N26" s="10" t="s">
        <v>15</v>
      </c>
      <c r="O26" s="10"/>
    </row>
    <row r="27" spans="1:15">
      <c r="A27" s="6">
        <v>24</v>
      </c>
      <c r="B27" s="7" t="s">
        <v>33</v>
      </c>
      <c r="C27" s="8" t="s">
        <v>40</v>
      </c>
      <c r="D27" s="9">
        <v>20042192705</v>
      </c>
      <c r="E27" s="10">
        <v>87.5</v>
      </c>
      <c r="F27" s="10">
        <v>26.25</v>
      </c>
      <c r="G27" s="10">
        <v>67</v>
      </c>
      <c r="H27" s="10">
        <v>20.099999999999998</v>
      </c>
      <c r="I27" s="10">
        <v>154.5</v>
      </c>
      <c r="J27" s="10">
        <f t="shared" si="0"/>
        <v>46.349999999999994</v>
      </c>
      <c r="K27" s="10">
        <v>76</v>
      </c>
      <c r="L27" s="10">
        <f t="shared" si="1"/>
        <v>30.400000000000002</v>
      </c>
      <c r="M27" s="10">
        <f t="shared" si="2"/>
        <v>76.75</v>
      </c>
      <c r="N27" s="10" t="s">
        <v>15</v>
      </c>
      <c r="O27" s="10"/>
    </row>
    <row r="28" spans="1:15">
      <c r="A28" s="6">
        <v>25</v>
      </c>
      <c r="B28" s="7" t="s">
        <v>33</v>
      </c>
      <c r="C28" s="8" t="s">
        <v>41</v>
      </c>
      <c r="D28" s="9">
        <v>20042203726</v>
      </c>
      <c r="E28" s="10">
        <v>85.5</v>
      </c>
      <c r="F28" s="10">
        <v>25.65</v>
      </c>
      <c r="G28" s="10">
        <v>76.5</v>
      </c>
      <c r="H28" s="10">
        <v>22.95</v>
      </c>
      <c r="I28" s="10">
        <v>162</v>
      </c>
      <c r="J28" s="10">
        <f t="shared" si="0"/>
        <v>48.599999999999994</v>
      </c>
      <c r="K28" s="10">
        <v>79.8</v>
      </c>
      <c r="L28" s="10">
        <f t="shared" si="1"/>
        <v>31.92</v>
      </c>
      <c r="M28" s="10">
        <f t="shared" si="2"/>
        <v>80.52</v>
      </c>
      <c r="N28" s="10" t="s">
        <v>15</v>
      </c>
      <c r="O28" s="10"/>
    </row>
    <row r="29" spans="1:15">
      <c r="A29" s="6">
        <v>26</v>
      </c>
      <c r="B29" s="7" t="s">
        <v>42</v>
      </c>
      <c r="C29" s="8" t="s">
        <v>36</v>
      </c>
      <c r="D29" s="9">
        <v>20042222422</v>
      </c>
      <c r="E29" s="10">
        <v>83</v>
      </c>
      <c r="F29" s="10">
        <v>24.9</v>
      </c>
      <c r="G29" s="10">
        <v>76.5</v>
      </c>
      <c r="H29" s="10">
        <v>22.95</v>
      </c>
      <c r="I29" s="10">
        <v>159.5</v>
      </c>
      <c r="J29" s="10">
        <f t="shared" si="0"/>
        <v>47.849999999999994</v>
      </c>
      <c r="K29" s="10">
        <v>73.2</v>
      </c>
      <c r="L29" s="10">
        <f t="shared" si="1"/>
        <v>29.28</v>
      </c>
      <c r="M29" s="10">
        <f t="shared" si="2"/>
        <v>77.13</v>
      </c>
      <c r="N29" s="10" t="s">
        <v>15</v>
      </c>
      <c r="O29" s="10"/>
    </row>
    <row r="30" spans="1:15">
      <c r="A30" s="6">
        <v>27</v>
      </c>
      <c r="B30" s="7" t="s">
        <v>43</v>
      </c>
      <c r="C30" s="8" t="s">
        <v>18</v>
      </c>
      <c r="D30" s="9">
        <v>20042190214</v>
      </c>
      <c r="E30" s="10">
        <v>82.5</v>
      </c>
      <c r="F30" s="10">
        <v>24.75</v>
      </c>
      <c r="G30" s="10">
        <v>70.5</v>
      </c>
      <c r="H30" s="10">
        <v>21.15</v>
      </c>
      <c r="I30" s="10">
        <v>153</v>
      </c>
      <c r="J30" s="10">
        <f t="shared" si="0"/>
        <v>45.9</v>
      </c>
      <c r="K30" s="10">
        <v>75.400000000000006</v>
      </c>
      <c r="L30" s="10">
        <f t="shared" si="1"/>
        <v>30.160000000000004</v>
      </c>
      <c r="M30" s="10">
        <f t="shared" si="2"/>
        <v>76.06</v>
      </c>
      <c r="N30" s="10" t="s">
        <v>15</v>
      </c>
      <c r="O30" s="10"/>
    </row>
    <row r="31" spans="1:15">
      <c r="A31" s="6">
        <v>28</v>
      </c>
      <c r="B31" s="7" t="s">
        <v>44</v>
      </c>
      <c r="C31" s="8" t="s">
        <v>45</v>
      </c>
      <c r="D31" s="9">
        <v>20042202610</v>
      </c>
      <c r="E31" s="10">
        <v>86</v>
      </c>
      <c r="F31" s="10">
        <v>25.8</v>
      </c>
      <c r="G31" s="10">
        <v>72.5</v>
      </c>
      <c r="H31" s="10">
        <v>21.75</v>
      </c>
      <c r="I31" s="10">
        <v>158.5</v>
      </c>
      <c r="J31" s="10">
        <f t="shared" si="0"/>
        <v>47.55</v>
      </c>
      <c r="K31" s="10">
        <v>76.2</v>
      </c>
      <c r="L31" s="10">
        <f t="shared" si="1"/>
        <v>30.480000000000004</v>
      </c>
      <c r="M31" s="10">
        <f t="shared" si="2"/>
        <v>78.03</v>
      </c>
      <c r="N31" s="10" t="s">
        <v>15</v>
      </c>
      <c r="O31" s="10"/>
    </row>
    <row r="32" spans="1:15">
      <c r="A32" s="6">
        <v>29</v>
      </c>
      <c r="B32" s="7" t="s">
        <v>44</v>
      </c>
      <c r="C32" s="8" t="s">
        <v>45</v>
      </c>
      <c r="D32" s="9">
        <v>20042192219</v>
      </c>
      <c r="E32" s="10">
        <v>75.5</v>
      </c>
      <c r="F32" s="10">
        <v>22.65</v>
      </c>
      <c r="G32" s="10">
        <v>69.5</v>
      </c>
      <c r="H32" s="10">
        <v>20.849999999999998</v>
      </c>
      <c r="I32" s="10">
        <v>145</v>
      </c>
      <c r="J32" s="10">
        <f t="shared" si="0"/>
        <v>43.5</v>
      </c>
      <c r="K32" s="10">
        <v>84.4</v>
      </c>
      <c r="L32" s="10">
        <f t="shared" si="1"/>
        <v>33.760000000000005</v>
      </c>
      <c r="M32" s="10">
        <f t="shared" si="2"/>
        <v>77.260000000000005</v>
      </c>
      <c r="N32" s="10" t="s">
        <v>15</v>
      </c>
      <c r="O32" s="10"/>
    </row>
    <row r="33" spans="1:15">
      <c r="A33" s="6">
        <v>30</v>
      </c>
      <c r="B33" s="7" t="s">
        <v>46</v>
      </c>
      <c r="C33" s="8" t="s">
        <v>18</v>
      </c>
      <c r="D33" s="9">
        <v>20042194519</v>
      </c>
      <c r="E33" s="10">
        <v>81</v>
      </c>
      <c r="F33" s="10">
        <v>24.3</v>
      </c>
      <c r="G33" s="10">
        <v>79.5</v>
      </c>
      <c r="H33" s="10">
        <v>23.849999999999998</v>
      </c>
      <c r="I33" s="10">
        <v>160.5</v>
      </c>
      <c r="J33" s="10">
        <f t="shared" si="0"/>
        <v>48.15</v>
      </c>
      <c r="K33" s="10">
        <v>72.599999999999994</v>
      </c>
      <c r="L33" s="10">
        <f t="shared" si="1"/>
        <v>29.04</v>
      </c>
      <c r="M33" s="10">
        <f t="shared" si="2"/>
        <v>77.19</v>
      </c>
      <c r="N33" s="10" t="s">
        <v>15</v>
      </c>
      <c r="O33" s="10"/>
    </row>
    <row r="34" spans="1:15">
      <c r="A34" s="6">
        <v>31</v>
      </c>
      <c r="B34" s="7" t="s">
        <v>47</v>
      </c>
      <c r="C34" s="8" t="s">
        <v>35</v>
      </c>
      <c r="D34" s="9">
        <v>20042220906</v>
      </c>
      <c r="E34" s="10">
        <v>87.5</v>
      </c>
      <c r="F34" s="10">
        <v>26.25</v>
      </c>
      <c r="G34" s="10">
        <v>79</v>
      </c>
      <c r="H34" s="10">
        <v>23.7</v>
      </c>
      <c r="I34" s="10">
        <v>166.5</v>
      </c>
      <c r="J34" s="10">
        <f t="shared" ref="J34:J64" si="3">F34+H34</f>
        <v>49.95</v>
      </c>
      <c r="K34" s="10">
        <v>73.599999999999994</v>
      </c>
      <c r="L34" s="10">
        <f t="shared" ref="L34:L64" si="4">K34*0.4</f>
        <v>29.439999999999998</v>
      </c>
      <c r="M34" s="10">
        <f t="shared" ref="M34:M64" si="5">J34+L34</f>
        <v>79.39</v>
      </c>
      <c r="N34" s="10" t="s">
        <v>15</v>
      </c>
      <c r="O34" s="10"/>
    </row>
    <row r="35" spans="1:15">
      <c r="A35" s="6">
        <v>32</v>
      </c>
      <c r="B35" s="7" t="s">
        <v>47</v>
      </c>
      <c r="C35" s="8" t="s">
        <v>18</v>
      </c>
      <c r="D35" s="9">
        <v>20042220204</v>
      </c>
      <c r="E35" s="10">
        <v>87.5</v>
      </c>
      <c r="F35" s="10">
        <v>26.25</v>
      </c>
      <c r="G35" s="10">
        <v>69</v>
      </c>
      <c r="H35" s="10">
        <v>20.7</v>
      </c>
      <c r="I35" s="10">
        <v>156.5</v>
      </c>
      <c r="J35" s="10">
        <f t="shared" si="3"/>
        <v>46.95</v>
      </c>
      <c r="K35" s="10">
        <v>75.2</v>
      </c>
      <c r="L35" s="10">
        <f t="shared" si="4"/>
        <v>30.080000000000002</v>
      </c>
      <c r="M35" s="10">
        <f t="shared" si="5"/>
        <v>77.03</v>
      </c>
      <c r="N35" s="10" t="s">
        <v>15</v>
      </c>
      <c r="O35" s="10"/>
    </row>
    <row r="36" spans="1:15">
      <c r="A36" s="6">
        <v>33</v>
      </c>
      <c r="B36" s="7" t="s">
        <v>48</v>
      </c>
      <c r="C36" s="8" t="s">
        <v>49</v>
      </c>
      <c r="D36" s="9">
        <v>20042202016</v>
      </c>
      <c r="E36" s="10">
        <v>85</v>
      </c>
      <c r="F36" s="10">
        <v>25.5</v>
      </c>
      <c r="G36" s="10">
        <v>73</v>
      </c>
      <c r="H36" s="10">
        <v>21.9</v>
      </c>
      <c r="I36" s="10">
        <v>158</v>
      </c>
      <c r="J36" s="10">
        <f t="shared" si="3"/>
        <v>47.4</v>
      </c>
      <c r="K36" s="10">
        <v>76</v>
      </c>
      <c r="L36" s="10">
        <f t="shared" si="4"/>
        <v>30.400000000000002</v>
      </c>
      <c r="M36" s="10">
        <f t="shared" si="5"/>
        <v>77.8</v>
      </c>
      <c r="N36" s="10" t="s">
        <v>15</v>
      </c>
      <c r="O36" s="10"/>
    </row>
    <row r="37" spans="1:15">
      <c r="A37" s="6">
        <v>34</v>
      </c>
      <c r="B37" s="7" t="s">
        <v>48</v>
      </c>
      <c r="C37" s="8" t="s">
        <v>50</v>
      </c>
      <c r="D37" s="9">
        <v>20042194204</v>
      </c>
      <c r="E37" s="10">
        <v>89.5</v>
      </c>
      <c r="F37" s="10">
        <v>26.849999999999998</v>
      </c>
      <c r="G37" s="10">
        <v>75.5</v>
      </c>
      <c r="H37" s="10">
        <v>22.65</v>
      </c>
      <c r="I37" s="10">
        <v>165</v>
      </c>
      <c r="J37" s="10">
        <f t="shared" si="3"/>
        <v>49.5</v>
      </c>
      <c r="K37" s="10">
        <v>79.599999999999994</v>
      </c>
      <c r="L37" s="10">
        <f t="shared" si="4"/>
        <v>31.84</v>
      </c>
      <c r="M37" s="10">
        <f t="shared" si="5"/>
        <v>81.34</v>
      </c>
      <c r="N37" s="10" t="s">
        <v>15</v>
      </c>
      <c r="O37" s="10"/>
    </row>
    <row r="38" spans="1:15">
      <c r="A38" s="6">
        <v>35</v>
      </c>
      <c r="B38" s="7" t="s">
        <v>51</v>
      </c>
      <c r="C38" s="8" t="s">
        <v>52</v>
      </c>
      <c r="D38" s="9">
        <v>20042193516</v>
      </c>
      <c r="E38" s="10">
        <v>81</v>
      </c>
      <c r="F38" s="10">
        <v>24.3</v>
      </c>
      <c r="G38" s="10">
        <v>84.5</v>
      </c>
      <c r="H38" s="10">
        <v>25.349999999999998</v>
      </c>
      <c r="I38" s="10">
        <v>165.5</v>
      </c>
      <c r="J38" s="10">
        <f t="shared" si="3"/>
        <v>49.65</v>
      </c>
      <c r="K38" s="10">
        <v>82.4</v>
      </c>
      <c r="L38" s="10">
        <f t="shared" si="4"/>
        <v>32.96</v>
      </c>
      <c r="M38" s="10">
        <f t="shared" si="5"/>
        <v>82.61</v>
      </c>
      <c r="N38" s="10" t="s">
        <v>15</v>
      </c>
      <c r="O38" s="10"/>
    </row>
    <row r="39" spans="1:15">
      <c r="A39" s="6">
        <v>36</v>
      </c>
      <c r="B39" s="7" t="s">
        <v>53</v>
      </c>
      <c r="C39" s="8" t="s">
        <v>18</v>
      </c>
      <c r="D39" s="9">
        <v>20042191322</v>
      </c>
      <c r="E39" s="10">
        <v>85</v>
      </c>
      <c r="F39" s="10">
        <v>25.5</v>
      </c>
      <c r="G39" s="10">
        <v>72.5</v>
      </c>
      <c r="H39" s="10">
        <v>21.75</v>
      </c>
      <c r="I39" s="10">
        <v>157.5</v>
      </c>
      <c r="J39" s="10">
        <f t="shared" si="3"/>
        <v>47.25</v>
      </c>
      <c r="K39" s="10">
        <v>77.400000000000006</v>
      </c>
      <c r="L39" s="10">
        <f t="shared" si="4"/>
        <v>30.960000000000004</v>
      </c>
      <c r="M39" s="10">
        <f t="shared" si="5"/>
        <v>78.210000000000008</v>
      </c>
      <c r="N39" s="10" t="s">
        <v>15</v>
      </c>
      <c r="O39" s="10"/>
    </row>
    <row r="40" spans="1:15">
      <c r="A40" s="6">
        <v>37</v>
      </c>
      <c r="B40" s="7" t="s">
        <v>54</v>
      </c>
      <c r="C40" s="8" t="s">
        <v>35</v>
      </c>
      <c r="D40" s="9">
        <v>20042192707</v>
      </c>
      <c r="E40" s="10">
        <v>81</v>
      </c>
      <c r="F40" s="10">
        <v>24.3</v>
      </c>
      <c r="G40" s="10">
        <v>77.5</v>
      </c>
      <c r="H40" s="10">
        <v>23.25</v>
      </c>
      <c r="I40" s="10">
        <v>158.5</v>
      </c>
      <c r="J40" s="10">
        <f t="shared" si="3"/>
        <v>47.55</v>
      </c>
      <c r="K40" s="10">
        <v>74.2</v>
      </c>
      <c r="L40" s="10">
        <f t="shared" si="4"/>
        <v>29.680000000000003</v>
      </c>
      <c r="M40" s="10">
        <f t="shared" si="5"/>
        <v>77.23</v>
      </c>
      <c r="N40" s="10" t="s">
        <v>15</v>
      </c>
      <c r="O40" s="10"/>
    </row>
    <row r="41" spans="1:15">
      <c r="A41" s="6">
        <v>38</v>
      </c>
      <c r="B41" s="7" t="s">
        <v>54</v>
      </c>
      <c r="C41" s="8" t="s">
        <v>18</v>
      </c>
      <c r="D41" s="9">
        <v>20042221507</v>
      </c>
      <c r="E41" s="10">
        <v>85</v>
      </c>
      <c r="F41" s="10">
        <v>25.5</v>
      </c>
      <c r="G41" s="10">
        <v>74.5</v>
      </c>
      <c r="H41" s="10">
        <v>22.349999999999998</v>
      </c>
      <c r="I41" s="10">
        <v>159.5</v>
      </c>
      <c r="J41" s="10">
        <f t="shared" si="3"/>
        <v>47.849999999999994</v>
      </c>
      <c r="K41" s="10">
        <v>72.599999999999994</v>
      </c>
      <c r="L41" s="10">
        <f t="shared" si="4"/>
        <v>29.04</v>
      </c>
      <c r="M41" s="10">
        <f t="shared" si="5"/>
        <v>76.889999999999986</v>
      </c>
      <c r="N41" s="10" t="s">
        <v>15</v>
      </c>
      <c r="O41" s="10"/>
    </row>
    <row r="42" spans="1:15">
      <c r="A42" s="6">
        <v>39</v>
      </c>
      <c r="B42" s="7" t="s">
        <v>55</v>
      </c>
      <c r="C42" s="8" t="s">
        <v>36</v>
      </c>
      <c r="D42" s="9">
        <v>20042201524</v>
      </c>
      <c r="E42" s="10">
        <v>88</v>
      </c>
      <c r="F42" s="10">
        <v>26.4</v>
      </c>
      <c r="G42" s="10">
        <v>79</v>
      </c>
      <c r="H42" s="10">
        <v>23.7</v>
      </c>
      <c r="I42" s="10">
        <v>167</v>
      </c>
      <c r="J42" s="10">
        <f t="shared" si="3"/>
        <v>50.099999999999994</v>
      </c>
      <c r="K42" s="10">
        <v>70.2</v>
      </c>
      <c r="L42" s="10">
        <f t="shared" si="4"/>
        <v>28.080000000000002</v>
      </c>
      <c r="M42" s="10">
        <f t="shared" si="5"/>
        <v>78.179999999999993</v>
      </c>
      <c r="N42" s="10" t="s">
        <v>15</v>
      </c>
      <c r="O42" s="10"/>
    </row>
    <row r="43" spans="1:15">
      <c r="A43" s="6">
        <v>40</v>
      </c>
      <c r="B43" s="7" t="s">
        <v>55</v>
      </c>
      <c r="C43" s="8" t="s">
        <v>18</v>
      </c>
      <c r="D43" s="9">
        <v>20042195021</v>
      </c>
      <c r="E43" s="10">
        <v>80</v>
      </c>
      <c r="F43" s="10">
        <v>24</v>
      </c>
      <c r="G43" s="10">
        <v>75</v>
      </c>
      <c r="H43" s="10">
        <v>22.5</v>
      </c>
      <c r="I43" s="10">
        <v>155</v>
      </c>
      <c r="J43" s="10">
        <f t="shared" si="3"/>
        <v>46.5</v>
      </c>
      <c r="K43" s="10">
        <v>67.8</v>
      </c>
      <c r="L43" s="10">
        <f t="shared" si="4"/>
        <v>27.12</v>
      </c>
      <c r="M43" s="10">
        <f t="shared" si="5"/>
        <v>73.62</v>
      </c>
      <c r="N43" s="10" t="s">
        <v>15</v>
      </c>
      <c r="O43" s="10"/>
    </row>
    <row r="44" spans="1:15">
      <c r="A44" s="6">
        <v>41</v>
      </c>
      <c r="B44" s="7" t="s">
        <v>56</v>
      </c>
      <c r="C44" s="8" t="s">
        <v>18</v>
      </c>
      <c r="D44" s="9">
        <v>20042222427</v>
      </c>
      <c r="E44" s="10">
        <v>76.5</v>
      </c>
      <c r="F44" s="10">
        <v>22.95</v>
      </c>
      <c r="G44" s="10">
        <v>80</v>
      </c>
      <c r="H44" s="10">
        <v>24</v>
      </c>
      <c r="I44" s="10">
        <v>156.5</v>
      </c>
      <c r="J44" s="10">
        <f t="shared" si="3"/>
        <v>46.95</v>
      </c>
      <c r="K44" s="10">
        <v>77.400000000000006</v>
      </c>
      <c r="L44" s="10">
        <f t="shared" si="4"/>
        <v>30.960000000000004</v>
      </c>
      <c r="M44" s="10">
        <f t="shared" si="5"/>
        <v>77.910000000000011</v>
      </c>
      <c r="N44" s="10" t="s">
        <v>15</v>
      </c>
      <c r="O44" s="10"/>
    </row>
    <row r="45" spans="1:15">
      <c r="A45" s="6">
        <v>42</v>
      </c>
      <c r="B45" s="7" t="s">
        <v>57</v>
      </c>
      <c r="C45" s="8" t="s">
        <v>18</v>
      </c>
      <c r="D45" s="9">
        <v>20042190613</v>
      </c>
      <c r="E45" s="10">
        <v>80</v>
      </c>
      <c r="F45" s="10">
        <v>24</v>
      </c>
      <c r="G45" s="10">
        <v>71.5</v>
      </c>
      <c r="H45" s="10">
        <v>21.45</v>
      </c>
      <c r="I45" s="10">
        <v>151.5</v>
      </c>
      <c r="J45" s="10">
        <f t="shared" si="3"/>
        <v>45.45</v>
      </c>
      <c r="K45" s="10">
        <v>75.8</v>
      </c>
      <c r="L45" s="10">
        <f t="shared" si="4"/>
        <v>30.32</v>
      </c>
      <c r="M45" s="10">
        <f t="shared" si="5"/>
        <v>75.77000000000001</v>
      </c>
      <c r="N45" s="10" t="s">
        <v>15</v>
      </c>
      <c r="O45" s="10"/>
    </row>
    <row r="46" spans="1:15">
      <c r="A46" s="6">
        <v>43</v>
      </c>
      <c r="B46" s="7" t="s">
        <v>58</v>
      </c>
      <c r="C46" s="8" t="s">
        <v>59</v>
      </c>
      <c r="D46" s="9">
        <v>20042210609</v>
      </c>
      <c r="E46" s="10">
        <v>80.5</v>
      </c>
      <c r="F46" s="10">
        <v>24.15</v>
      </c>
      <c r="G46" s="10">
        <v>73.5</v>
      </c>
      <c r="H46" s="10">
        <v>22.05</v>
      </c>
      <c r="I46" s="10">
        <v>154</v>
      </c>
      <c r="J46" s="10">
        <f t="shared" si="3"/>
        <v>46.2</v>
      </c>
      <c r="K46" s="10">
        <v>84.6</v>
      </c>
      <c r="L46" s="10">
        <f t="shared" si="4"/>
        <v>33.839999999999996</v>
      </c>
      <c r="M46" s="10">
        <f t="shared" si="5"/>
        <v>80.039999999999992</v>
      </c>
      <c r="N46" s="10" t="s">
        <v>15</v>
      </c>
      <c r="O46" s="10"/>
    </row>
    <row r="47" spans="1:15">
      <c r="A47" s="6">
        <v>44</v>
      </c>
      <c r="B47" s="7" t="s">
        <v>60</v>
      </c>
      <c r="C47" s="8" t="s">
        <v>61</v>
      </c>
      <c r="D47" s="9">
        <v>20042201527</v>
      </c>
      <c r="E47" s="10">
        <v>87</v>
      </c>
      <c r="F47" s="10">
        <v>26.099999999999998</v>
      </c>
      <c r="G47" s="10">
        <v>73</v>
      </c>
      <c r="H47" s="10">
        <v>21.9</v>
      </c>
      <c r="I47" s="10">
        <v>160</v>
      </c>
      <c r="J47" s="10">
        <f t="shared" si="3"/>
        <v>48</v>
      </c>
      <c r="K47" s="10">
        <v>74.8</v>
      </c>
      <c r="L47" s="10">
        <f t="shared" si="4"/>
        <v>29.92</v>
      </c>
      <c r="M47" s="10">
        <f t="shared" si="5"/>
        <v>77.92</v>
      </c>
      <c r="N47" s="10" t="s">
        <v>15</v>
      </c>
      <c r="O47" s="10"/>
    </row>
    <row r="48" spans="1:15">
      <c r="A48" s="6">
        <v>45</v>
      </c>
      <c r="B48" s="7" t="s">
        <v>60</v>
      </c>
      <c r="C48" s="8" t="s">
        <v>62</v>
      </c>
      <c r="D48" s="9">
        <v>20042193108</v>
      </c>
      <c r="E48" s="10">
        <v>81.5</v>
      </c>
      <c r="F48" s="10">
        <v>24.45</v>
      </c>
      <c r="G48" s="10">
        <v>74.5</v>
      </c>
      <c r="H48" s="10">
        <v>22.349999999999998</v>
      </c>
      <c r="I48" s="10">
        <v>156</v>
      </c>
      <c r="J48" s="10">
        <f t="shared" si="3"/>
        <v>46.8</v>
      </c>
      <c r="K48" s="10">
        <v>72</v>
      </c>
      <c r="L48" s="10">
        <f t="shared" si="4"/>
        <v>28.8</v>
      </c>
      <c r="M48" s="10">
        <f t="shared" si="5"/>
        <v>75.599999999999994</v>
      </c>
      <c r="N48" s="10" t="s">
        <v>15</v>
      </c>
      <c r="O48" s="10"/>
    </row>
    <row r="49" spans="1:15">
      <c r="A49" s="6">
        <v>46</v>
      </c>
      <c r="B49" s="7" t="s">
        <v>60</v>
      </c>
      <c r="C49" s="8" t="s">
        <v>63</v>
      </c>
      <c r="D49" s="9">
        <v>20042210801</v>
      </c>
      <c r="E49" s="10">
        <v>88.5</v>
      </c>
      <c r="F49" s="10">
        <v>26.55</v>
      </c>
      <c r="G49" s="10">
        <v>79</v>
      </c>
      <c r="H49" s="10">
        <v>23.7</v>
      </c>
      <c r="I49" s="10">
        <v>167.5</v>
      </c>
      <c r="J49" s="10">
        <f t="shared" si="3"/>
        <v>50.25</v>
      </c>
      <c r="K49" s="10">
        <v>75.8</v>
      </c>
      <c r="L49" s="10">
        <f t="shared" si="4"/>
        <v>30.32</v>
      </c>
      <c r="M49" s="10">
        <f t="shared" si="5"/>
        <v>80.569999999999993</v>
      </c>
      <c r="N49" s="10" t="s">
        <v>15</v>
      </c>
      <c r="O49" s="10"/>
    </row>
    <row r="50" spans="1:15">
      <c r="A50" s="6">
        <v>47</v>
      </c>
      <c r="B50" s="7" t="s">
        <v>60</v>
      </c>
      <c r="C50" s="8" t="s">
        <v>64</v>
      </c>
      <c r="D50" s="9">
        <v>20042212227</v>
      </c>
      <c r="E50" s="10">
        <v>82.5</v>
      </c>
      <c r="F50" s="10">
        <v>24.75</v>
      </c>
      <c r="G50" s="10">
        <v>66</v>
      </c>
      <c r="H50" s="10">
        <v>19.8</v>
      </c>
      <c r="I50" s="10">
        <v>148.5</v>
      </c>
      <c r="J50" s="10">
        <f t="shared" si="3"/>
        <v>44.55</v>
      </c>
      <c r="K50" s="10">
        <v>82.2</v>
      </c>
      <c r="L50" s="10">
        <f t="shared" si="4"/>
        <v>32.880000000000003</v>
      </c>
      <c r="M50" s="10">
        <f t="shared" si="5"/>
        <v>77.430000000000007</v>
      </c>
      <c r="N50" s="10" t="s">
        <v>15</v>
      </c>
      <c r="O50" s="10"/>
    </row>
    <row r="51" spans="1:15">
      <c r="A51" s="6">
        <v>48</v>
      </c>
      <c r="B51" s="7" t="s">
        <v>60</v>
      </c>
      <c r="C51" s="8" t="s">
        <v>65</v>
      </c>
      <c r="D51" s="9">
        <v>20042211127</v>
      </c>
      <c r="E51" s="10">
        <v>79</v>
      </c>
      <c r="F51" s="10">
        <v>23.7</v>
      </c>
      <c r="G51" s="10">
        <v>62.5</v>
      </c>
      <c r="H51" s="10">
        <v>18.75</v>
      </c>
      <c r="I51" s="10">
        <v>141.5</v>
      </c>
      <c r="J51" s="10">
        <f t="shared" si="3"/>
        <v>42.45</v>
      </c>
      <c r="K51" s="10">
        <v>72</v>
      </c>
      <c r="L51" s="10">
        <f t="shared" si="4"/>
        <v>28.8</v>
      </c>
      <c r="M51" s="10">
        <f t="shared" si="5"/>
        <v>71.25</v>
      </c>
      <c r="N51" s="10" t="s">
        <v>15</v>
      </c>
      <c r="O51" s="10"/>
    </row>
    <row r="52" spans="1:15">
      <c r="A52" s="6">
        <v>49</v>
      </c>
      <c r="B52" s="7" t="s">
        <v>60</v>
      </c>
      <c r="C52" s="8" t="s">
        <v>66</v>
      </c>
      <c r="D52" s="9">
        <v>20042210616</v>
      </c>
      <c r="E52" s="10">
        <v>85</v>
      </c>
      <c r="F52" s="10">
        <v>25.5</v>
      </c>
      <c r="G52" s="10">
        <v>71</v>
      </c>
      <c r="H52" s="10">
        <v>21.3</v>
      </c>
      <c r="I52" s="10">
        <v>156</v>
      </c>
      <c r="J52" s="10">
        <f t="shared" si="3"/>
        <v>46.8</v>
      </c>
      <c r="K52" s="10">
        <v>73.2</v>
      </c>
      <c r="L52" s="10">
        <f t="shared" si="4"/>
        <v>29.28</v>
      </c>
      <c r="M52" s="10">
        <f t="shared" si="5"/>
        <v>76.08</v>
      </c>
      <c r="N52" s="10" t="s">
        <v>15</v>
      </c>
      <c r="O52" s="10"/>
    </row>
    <row r="53" spans="1:15">
      <c r="A53" s="6">
        <v>50</v>
      </c>
      <c r="B53" s="7" t="s">
        <v>60</v>
      </c>
      <c r="C53" s="8" t="s">
        <v>66</v>
      </c>
      <c r="D53" s="9">
        <v>20042212814</v>
      </c>
      <c r="E53" s="10">
        <v>75</v>
      </c>
      <c r="F53" s="10">
        <v>22.5</v>
      </c>
      <c r="G53" s="10">
        <v>68.5</v>
      </c>
      <c r="H53" s="10">
        <v>20.55</v>
      </c>
      <c r="I53" s="10">
        <v>143.5</v>
      </c>
      <c r="J53" s="10">
        <f t="shared" si="3"/>
        <v>43.05</v>
      </c>
      <c r="K53" s="10">
        <v>77.400000000000006</v>
      </c>
      <c r="L53" s="10">
        <f t="shared" si="4"/>
        <v>30.960000000000004</v>
      </c>
      <c r="M53" s="10">
        <f t="shared" si="5"/>
        <v>74.010000000000005</v>
      </c>
      <c r="N53" s="10" t="s">
        <v>15</v>
      </c>
      <c r="O53" s="10"/>
    </row>
    <row r="54" spans="1:15">
      <c r="A54" s="6">
        <v>51</v>
      </c>
      <c r="B54" s="7" t="s">
        <v>60</v>
      </c>
      <c r="C54" s="8" t="s">
        <v>67</v>
      </c>
      <c r="D54" s="9">
        <v>20042213004</v>
      </c>
      <c r="E54" s="10">
        <v>81</v>
      </c>
      <c r="F54" s="10">
        <v>24.3</v>
      </c>
      <c r="G54" s="10">
        <v>73</v>
      </c>
      <c r="H54" s="10">
        <v>21.9</v>
      </c>
      <c r="I54" s="10">
        <v>154</v>
      </c>
      <c r="J54" s="10">
        <f t="shared" si="3"/>
        <v>46.2</v>
      </c>
      <c r="K54" s="10">
        <v>77.8</v>
      </c>
      <c r="L54" s="10">
        <f t="shared" si="4"/>
        <v>31.12</v>
      </c>
      <c r="M54" s="10">
        <f t="shared" si="5"/>
        <v>77.320000000000007</v>
      </c>
      <c r="N54" s="10" t="s">
        <v>15</v>
      </c>
      <c r="O54" s="10"/>
    </row>
    <row r="55" spans="1:15">
      <c r="A55" s="6">
        <v>52</v>
      </c>
      <c r="B55" s="7" t="s">
        <v>60</v>
      </c>
      <c r="C55" s="8" t="s">
        <v>68</v>
      </c>
      <c r="D55" s="9">
        <v>20042210825</v>
      </c>
      <c r="E55" s="10">
        <v>74</v>
      </c>
      <c r="F55" s="10">
        <v>22.2</v>
      </c>
      <c r="G55" s="10">
        <v>64</v>
      </c>
      <c r="H55" s="10">
        <v>19.2</v>
      </c>
      <c r="I55" s="10">
        <v>138</v>
      </c>
      <c r="J55" s="10">
        <f t="shared" si="3"/>
        <v>41.4</v>
      </c>
      <c r="K55" s="10">
        <v>74.599999999999994</v>
      </c>
      <c r="L55" s="10">
        <f t="shared" si="4"/>
        <v>29.84</v>
      </c>
      <c r="M55" s="10">
        <f t="shared" si="5"/>
        <v>71.239999999999995</v>
      </c>
      <c r="N55" s="10" t="s">
        <v>15</v>
      </c>
      <c r="O55" s="10"/>
    </row>
    <row r="56" spans="1:15">
      <c r="A56" s="6">
        <v>53</v>
      </c>
      <c r="B56" s="7" t="s">
        <v>60</v>
      </c>
      <c r="C56" s="8" t="s">
        <v>69</v>
      </c>
      <c r="D56" s="9">
        <v>20042210130</v>
      </c>
      <c r="E56" s="10">
        <v>75.5</v>
      </c>
      <c r="F56" s="10">
        <v>22.65</v>
      </c>
      <c r="G56" s="10">
        <v>73</v>
      </c>
      <c r="H56" s="10">
        <v>21.9</v>
      </c>
      <c r="I56" s="10">
        <v>148.5</v>
      </c>
      <c r="J56" s="10">
        <f t="shared" si="3"/>
        <v>44.55</v>
      </c>
      <c r="K56" s="10">
        <v>70.599999999999994</v>
      </c>
      <c r="L56" s="10">
        <f t="shared" si="4"/>
        <v>28.24</v>
      </c>
      <c r="M56" s="10">
        <f t="shared" si="5"/>
        <v>72.789999999999992</v>
      </c>
      <c r="N56" s="10" t="s">
        <v>15</v>
      </c>
      <c r="O56" s="10"/>
    </row>
    <row r="57" spans="1:15">
      <c r="A57" s="6">
        <v>54</v>
      </c>
      <c r="B57" s="7" t="s">
        <v>60</v>
      </c>
      <c r="C57" s="8" t="s">
        <v>37</v>
      </c>
      <c r="D57" s="9">
        <v>20042202612</v>
      </c>
      <c r="E57" s="10">
        <v>83</v>
      </c>
      <c r="F57" s="10">
        <v>24.9</v>
      </c>
      <c r="G57" s="10">
        <v>70.5</v>
      </c>
      <c r="H57" s="10">
        <v>21.15</v>
      </c>
      <c r="I57" s="10">
        <v>153.5</v>
      </c>
      <c r="J57" s="10">
        <f t="shared" si="3"/>
        <v>46.05</v>
      </c>
      <c r="K57" s="10">
        <v>75.400000000000006</v>
      </c>
      <c r="L57" s="10">
        <f t="shared" si="4"/>
        <v>30.160000000000004</v>
      </c>
      <c r="M57" s="10">
        <f t="shared" si="5"/>
        <v>76.210000000000008</v>
      </c>
      <c r="N57" s="10" t="s">
        <v>15</v>
      </c>
      <c r="O57" s="10"/>
    </row>
    <row r="58" spans="1:15">
      <c r="A58" s="6">
        <v>55</v>
      </c>
      <c r="B58" s="7" t="s">
        <v>60</v>
      </c>
      <c r="C58" s="8" t="s">
        <v>37</v>
      </c>
      <c r="D58" s="9">
        <v>20042202217</v>
      </c>
      <c r="E58" s="10">
        <v>80.5</v>
      </c>
      <c r="F58" s="10">
        <v>24.15</v>
      </c>
      <c r="G58" s="10">
        <v>72</v>
      </c>
      <c r="H58" s="10">
        <v>21.599999999999998</v>
      </c>
      <c r="I58" s="10">
        <v>152.5</v>
      </c>
      <c r="J58" s="10">
        <f t="shared" si="3"/>
        <v>45.75</v>
      </c>
      <c r="K58" s="10">
        <v>80.599999999999994</v>
      </c>
      <c r="L58" s="10">
        <f t="shared" si="4"/>
        <v>32.24</v>
      </c>
      <c r="M58" s="10">
        <f t="shared" si="5"/>
        <v>77.990000000000009</v>
      </c>
      <c r="N58" s="10" t="s">
        <v>15</v>
      </c>
      <c r="O58" s="10"/>
    </row>
    <row r="59" spans="1:15">
      <c r="A59" s="6">
        <v>56</v>
      </c>
      <c r="B59" s="7" t="s">
        <v>70</v>
      </c>
      <c r="C59" s="8" t="s">
        <v>18</v>
      </c>
      <c r="D59" s="9">
        <v>20042203830</v>
      </c>
      <c r="E59" s="10">
        <v>87</v>
      </c>
      <c r="F59" s="10">
        <v>26.099999999999998</v>
      </c>
      <c r="G59" s="10">
        <v>79</v>
      </c>
      <c r="H59" s="10">
        <v>23.7</v>
      </c>
      <c r="I59" s="10">
        <v>166</v>
      </c>
      <c r="J59" s="10">
        <f t="shared" si="3"/>
        <v>49.8</v>
      </c>
      <c r="K59" s="10">
        <v>75.400000000000006</v>
      </c>
      <c r="L59" s="10">
        <f t="shared" si="4"/>
        <v>30.160000000000004</v>
      </c>
      <c r="M59" s="10">
        <f t="shared" si="5"/>
        <v>79.960000000000008</v>
      </c>
      <c r="N59" s="10" t="s">
        <v>15</v>
      </c>
      <c r="O59" s="10"/>
    </row>
    <row r="60" spans="1:15">
      <c r="A60" s="6">
        <v>57</v>
      </c>
      <c r="B60" s="7" t="s">
        <v>71</v>
      </c>
      <c r="C60" s="8" t="s">
        <v>72</v>
      </c>
      <c r="D60" s="9">
        <v>20042200419</v>
      </c>
      <c r="E60" s="10">
        <v>83</v>
      </c>
      <c r="F60" s="10">
        <v>24.9</v>
      </c>
      <c r="G60" s="10">
        <v>74</v>
      </c>
      <c r="H60" s="10">
        <v>22.2</v>
      </c>
      <c r="I60" s="10">
        <v>157</v>
      </c>
      <c r="J60" s="10">
        <f t="shared" si="3"/>
        <v>47.099999999999994</v>
      </c>
      <c r="K60" s="10">
        <v>67.2</v>
      </c>
      <c r="L60" s="10">
        <f t="shared" si="4"/>
        <v>26.880000000000003</v>
      </c>
      <c r="M60" s="10">
        <f t="shared" si="5"/>
        <v>73.97999999999999</v>
      </c>
      <c r="N60" s="10" t="s">
        <v>15</v>
      </c>
      <c r="O60" s="10"/>
    </row>
    <row r="61" spans="1:15">
      <c r="A61" s="6">
        <v>58</v>
      </c>
      <c r="B61" s="7" t="s">
        <v>71</v>
      </c>
      <c r="C61" s="8" t="s">
        <v>73</v>
      </c>
      <c r="D61" s="9">
        <v>20042201816</v>
      </c>
      <c r="E61" s="10">
        <v>81.5</v>
      </c>
      <c r="F61" s="10">
        <v>24.45</v>
      </c>
      <c r="G61" s="10">
        <v>64</v>
      </c>
      <c r="H61" s="10">
        <v>19.2</v>
      </c>
      <c r="I61" s="10">
        <v>145.5</v>
      </c>
      <c r="J61" s="10">
        <f t="shared" si="3"/>
        <v>43.65</v>
      </c>
      <c r="K61" s="10">
        <v>83.8</v>
      </c>
      <c r="L61" s="10">
        <f t="shared" si="4"/>
        <v>33.520000000000003</v>
      </c>
      <c r="M61" s="10">
        <f t="shared" si="5"/>
        <v>77.17</v>
      </c>
      <c r="N61" s="10" t="s">
        <v>15</v>
      </c>
      <c r="O61" s="10"/>
    </row>
    <row r="62" spans="1:15">
      <c r="A62" s="6">
        <v>59</v>
      </c>
      <c r="B62" s="7" t="s">
        <v>74</v>
      </c>
      <c r="C62" s="8" t="s">
        <v>36</v>
      </c>
      <c r="D62" s="9">
        <v>20042221612</v>
      </c>
      <c r="E62" s="10">
        <v>79</v>
      </c>
      <c r="F62" s="10">
        <v>23.7</v>
      </c>
      <c r="G62" s="10">
        <v>74.5</v>
      </c>
      <c r="H62" s="10">
        <v>22.349999999999998</v>
      </c>
      <c r="I62" s="10">
        <v>153.5</v>
      </c>
      <c r="J62" s="10">
        <f t="shared" si="3"/>
        <v>46.05</v>
      </c>
      <c r="K62" s="10">
        <v>76</v>
      </c>
      <c r="L62" s="10">
        <f t="shared" si="4"/>
        <v>30.400000000000002</v>
      </c>
      <c r="M62" s="10">
        <f t="shared" si="5"/>
        <v>76.45</v>
      </c>
      <c r="N62" s="10" t="s">
        <v>15</v>
      </c>
      <c r="O62" s="10"/>
    </row>
    <row r="63" spans="1:15">
      <c r="A63" s="6">
        <v>60</v>
      </c>
      <c r="B63" s="7" t="s">
        <v>75</v>
      </c>
      <c r="C63" s="8" t="s">
        <v>37</v>
      </c>
      <c r="D63" s="9">
        <v>20042190804</v>
      </c>
      <c r="E63" s="10">
        <v>83.5</v>
      </c>
      <c r="F63" s="10">
        <v>25.05</v>
      </c>
      <c r="G63" s="10">
        <v>68.5</v>
      </c>
      <c r="H63" s="10">
        <v>20.55</v>
      </c>
      <c r="I63" s="10">
        <v>152</v>
      </c>
      <c r="J63" s="10">
        <f t="shared" si="3"/>
        <v>45.6</v>
      </c>
      <c r="K63" s="10">
        <v>76</v>
      </c>
      <c r="L63" s="10">
        <f t="shared" si="4"/>
        <v>30.400000000000002</v>
      </c>
      <c r="M63" s="10">
        <f t="shared" si="5"/>
        <v>76</v>
      </c>
      <c r="N63" s="10" t="s">
        <v>15</v>
      </c>
      <c r="O63" s="10"/>
    </row>
    <row r="64" spans="1:15">
      <c r="A64" s="6">
        <v>61</v>
      </c>
      <c r="B64" s="7" t="s">
        <v>76</v>
      </c>
      <c r="C64" s="8" t="s">
        <v>52</v>
      </c>
      <c r="D64" s="9">
        <v>20042200206</v>
      </c>
      <c r="E64" s="10">
        <v>86.5</v>
      </c>
      <c r="F64" s="10">
        <v>25.95</v>
      </c>
      <c r="G64" s="10">
        <v>70.5</v>
      </c>
      <c r="H64" s="10">
        <v>21.15</v>
      </c>
      <c r="I64" s="10">
        <v>157</v>
      </c>
      <c r="J64" s="10">
        <f t="shared" si="3"/>
        <v>47.099999999999994</v>
      </c>
      <c r="K64" s="10">
        <v>80.8</v>
      </c>
      <c r="L64" s="10">
        <f t="shared" si="4"/>
        <v>32.32</v>
      </c>
      <c r="M64" s="10">
        <f t="shared" si="5"/>
        <v>79.419999999999987</v>
      </c>
      <c r="N64" s="10" t="s">
        <v>15</v>
      </c>
      <c r="O64" s="10"/>
    </row>
    <row r="65" spans="1:15">
      <c r="A65" s="6">
        <v>62</v>
      </c>
      <c r="B65" s="7" t="s">
        <v>77</v>
      </c>
      <c r="C65" s="8" t="s">
        <v>18</v>
      </c>
      <c r="D65" s="9">
        <v>20042220208</v>
      </c>
      <c r="E65" s="10">
        <v>76.5</v>
      </c>
      <c r="F65" s="10">
        <v>22.95</v>
      </c>
      <c r="G65" s="10">
        <v>79</v>
      </c>
      <c r="H65" s="10">
        <v>23.7</v>
      </c>
      <c r="I65" s="10">
        <v>155.5</v>
      </c>
      <c r="J65" s="10">
        <f t="shared" ref="J65:J84" si="6">F65+H65</f>
        <v>46.65</v>
      </c>
      <c r="K65" s="10">
        <v>71.400000000000006</v>
      </c>
      <c r="L65" s="10">
        <f t="shared" ref="L65:L84" si="7">K65*0.4</f>
        <v>28.560000000000002</v>
      </c>
      <c r="M65" s="10">
        <f t="shared" ref="M65:M84" si="8">J65+L65</f>
        <v>75.210000000000008</v>
      </c>
      <c r="N65" s="10" t="s">
        <v>15</v>
      </c>
      <c r="O65" s="10"/>
    </row>
    <row r="66" spans="1:15">
      <c r="A66" s="6">
        <v>63</v>
      </c>
      <c r="B66" s="7" t="s">
        <v>78</v>
      </c>
      <c r="C66" s="8" t="s">
        <v>18</v>
      </c>
      <c r="D66" s="9">
        <v>20042221301</v>
      </c>
      <c r="E66" s="10">
        <v>85.5</v>
      </c>
      <c r="F66" s="10">
        <v>25.65</v>
      </c>
      <c r="G66" s="10">
        <v>72</v>
      </c>
      <c r="H66" s="10">
        <v>21.599999999999998</v>
      </c>
      <c r="I66" s="10">
        <v>157.5</v>
      </c>
      <c r="J66" s="10">
        <f t="shared" si="6"/>
        <v>47.25</v>
      </c>
      <c r="K66" s="10">
        <v>80.400000000000006</v>
      </c>
      <c r="L66" s="10">
        <f t="shared" si="7"/>
        <v>32.160000000000004</v>
      </c>
      <c r="M66" s="10">
        <f t="shared" si="8"/>
        <v>79.41</v>
      </c>
      <c r="N66" s="10" t="s">
        <v>15</v>
      </c>
      <c r="O66" s="10"/>
    </row>
    <row r="67" spans="1:15">
      <c r="A67" s="6">
        <v>64</v>
      </c>
      <c r="B67" s="7" t="s">
        <v>79</v>
      </c>
      <c r="C67" s="8" t="s">
        <v>18</v>
      </c>
      <c r="D67" s="9">
        <v>20042190315</v>
      </c>
      <c r="E67" s="10">
        <v>79.5</v>
      </c>
      <c r="F67" s="10">
        <v>23.849999999999998</v>
      </c>
      <c r="G67" s="10">
        <v>71</v>
      </c>
      <c r="H67" s="10">
        <v>21.3</v>
      </c>
      <c r="I67" s="10">
        <v>150.5</v>
      </c>
      <c r="J67" s="10">
        <f t="shared" si="6"/>
        <v>45.15</v>
      </c>
      <c r="K67" s="10">
        <v>82.4</v>
      </c>
      <c r="L67" s="10">
        <f t="shared" si="7"/>
        <v>32.96</v>
      </c>
      <c r="M67" s="10">
        <f t="shared" si="8"/>
        <v>78.11</v>
      </c>
      <c r="N67" s="10" t="s">
        <v>15</v>
      </c>
      <c r="O67" s="10"/>
    </row>
    <row r="68" spans="1:15">
      <c r="A68" s="6">
        <v>65</v>
      </c>
      <c r="B68" s="7" t="s">
        <v>80</v>
      </c>
      <c r="C68" s="8" t="s">
        <v>18</v>
      </c>
      <c r="D68" s="9">
        <v>20042221228</v>
      </c>
      <c r="E68" s="10">
        <v>84</v>
      </c>
      <c r="F68" s="10">
        <v>25.2</v>
      </c>
      <c r="G68" s="10">
        <v>79.5</v>
      </c>
      <c r="H68" s="10">
        <v>23.849999999999998</v>
      </c>
      <c r="I68" s="10">
        <v>163.5</v>
      </c>
      <c r="J68" s="10">
        <f t="shared" si="6"/>
        <v>49.05</v>
      </c>
      <c r="K68" s="10">
        <v>80.400000000000006</v>
      </c>
      <c r="L68" s="10">
        <f t="shared" si="7"/>
        <v>32.160000000000004</v>
      </c>
      <c r="M68" s="10">
        <f t="shared" si="8"/>
        <v>81.210000000000008</v>
      </c>
      <c r="N68" s="10" t="s">
        <v>15</v>
      </c>
      <c r="O68" s="10"/>
    </row>
    <row r="69" spans="1:15">
      <c r="A69" s="6">
        <v>66</v>
      </c>
      <c r="B69" s="7" t="s">
        <v>81</v>
      </c>
      <c r="C69" s="8" t="s">
        <v>82</v>
      </c>
      <c r="D69" s="9">
        <v>20042221022</v>
      </c>
      <c r="E69" s="10">
        <v>87.5</v>
      </c>
      <c r="F69" s="10">
        <v>26.25</v>
      </c>
      <c r="G69" s="10">
        <v>74.5</v>
      </c>
      <c r="H69" s="10">
        <v>22.349999999999998</v>
      </c>
      <c r="I69" s="10">
        <v>162</v>
      </c>
      <c r="J69" s="10">
        <f t="shared" si="6"/>
        <v>48.599999999999994</v>
      </c>
      <c r="K69" s="10">
        <v>73</v>
      </c>
      <c r="L69" s="10">
        <f t="shared" si="7"/>
        <v>29.200000000000003</v>
      </c>
      <c r="M69" s="10">
        <f t="shared" si="8"/>
        <v>77.8</v>
      </c>
      <c r="N69" s="10" t="s">
        <v>83</v>
      </c>
      <c r="O69" s="10"/>
    </row>
    <row r="70" spans="1:15">
      <c r="A70" s="6">
        <v>67</v>
      </c>
      <c r="B70" s="7" t="s">
        <v>84</v>
      </c>
      <c r="C70" s="8" t="s">
        <v>85</v>
      </c>
      <c r="D70" s="9">
        <v>20042211909</v>
      </c>
      <c r="E70" s="10">
        <v>78</v>
      </c>
      <c r="F70" s="10">
        <v>23.4</v>
      </c>
      <c r="G70" s="10">
        <v>75</v>
      </c>
      <c r="H70" s="10">
        <v>22.5</v>
      </c>
      <c r="I70" s="10">
        <v>153</v>
      </c>
      <c r="J70" s="10">
        <f t="shared" si="6"/>
        <v>45.9</v>
      </c>
      <c r="K70" s="10">
        <v>75.599999999999994</v>
      </c>
      <c r="L70" s="10">
        <f t="shared" si="7"/>
        <v>30.24</v>
      </c>
      <c r="M70" s="10">
        <f t="shared" si="8"/>
        <v>76.14</v>
      </c>
      <c r="N70" s="10" t="s">
        <v>83</v>
      </c>
      <c r="O70" s="10"/>
    </row>
    <row r="71" spans="1:15">
      <c r="A71" s="6">
        <v>68</v>
      </c>
      <c r="B71" s="7" t="s">
        <v>84</v>
      </c>
      <c r="C71" s="8" t="s">
        <v>35</v>
      </c>
      <c r="D71" s="9">
        <v>20042211502</v>
      </c>
      <c r="E71" s="10">
        <v>78.5</v>
      </c>
      <c r="F71" s="10">
        <v>23.55</v>
      </c>
      <c r="G71" s="10">
        <v>77.5</v>
      </c>
      <c r="H71" s="10">
        <v>23.25</v>
      </c>
      <c r="I71" s="10">
        <v>156</v>
      </c>
      <c r="J71" s="10">
        <f t="shared" si="6"/>
        <v>46.8</v>
      </c>
      <c r="K71" s="10">
        <v>75.2</v>
      </c>
      <c r="L71" s="10">
        <f t="shared" si="7"/>
        <v>30.080000000000002</v>
      </c>
      <c r="M71" s="10">
        <f t="shared" si="8"/>
        <v>76.88</v>
      </c>
      <c r="N71" s="10" t="s">
        <v>83</v>
      </c>
      <c r="O71" s="10"/>
    </row>
    <row r="72" spans="1:15">
      <c r="A72" s="6">
        <v>69</v>
      </c>
      <c r="B72" s="7" t="s">
        <v>86</v>
      </c>
      <c r="C72" s="8" t="s">
        <v>18</v>
      </c>
      <c r="D72" s="9">
        <v>20042220714</v>
      </c>
      <c r="E72" s="10">
        <v>86</v>
      </c>
      <c r="F72" s="10">
        <v>25.8</v>
      </c>
      <c r="G72" s="10">
        <v>73</v>
      </c>
      <c r="H72" s="10">
        <v>21.9</v>
      </c>
      <c r="I72" s="10">
        <v>159</v>
      </c>
      <c r="J72" s="10">
        <f t="shared" si="6"/>
        <v>47.7</v>
      </c>
      <c r="K72" s="10">
        <v>72.599999999999994</v>
      </c>
      <c r="L72" s="10">
        <f t="shared" si="7"/>
        <v>29.04</v>
      </c>
      <c r="M72" s="10">
        <f t="shared" si="8"/>
        <v>76.740000000000009</v>
      </c>
      <c r="N72" s="10" t="s">
        <v>83</v>
      </c>
      <c r="O72" s="10"/>
    </row>
    <row r="73" spans="1:15">
      <c r="A73" s="6">
        <v>70</v>
      </c>
      <c r="B73" s="7" t="s">
        <v>87</v>
      </c>
      <c r="C73" s="8" t="s">
        <v>88</v>
      </c>
      <c r="D73" s="9">
        <v>20042190802</v>
      </c>
      <c r="E73" s="10">
        <v>86.5</v>
      </c>
      <c r="F73" s="10">
        <v>25.95</v>
      </c>
      <c r="G73" s="10">
        <v>72.5</v>
      </c>
      <c r="H73" s="10">
        <v>21.75</v>
      </c>
      <c r="I73" s="10">
        <v>159</v>
      </c>
      <c r="J73" s="10">
        <f t="shared" si="6"/>
        <v>47.7</v>
      </c>
      <c r="K73" s="10">
        <v>69.400000000000006</v>
      </c>
      <c r="L73" s="10">
        <f t="shared" si="7"/>
        <v>27.760000000000005</v>
      </c>
      <c r="M73" s="10">
        <f t="shared" si="8"/>
        <v>75.460000000000008</v>
      </c>
      <c r="N73" s="10" t="s">
        <v>83</v>
      </c>
      <c r="O73" s="10"/>
    </row>
    <row r="74" spans="1:15">
      <c r="A74" s="6">
        <v>71</v>
      </c>
      <c r="B74" s="7" t="s">
        <v>89</v>
      </c>
      <c r="C74" s="8" t="s">
        <v>35</v>
      </c>
      <c r="D74" s="9">
        <v>20042210226</v>
      </c>
      <c r="E74" s="10">
        <v>82</v>
      </c>
      <c r="F74" s="10">
        <v>24.599999999999998</v>
      </c>
      <c r="G74" s="10">
        <v>79</v>
      </c>
      <c r="H74" s="10">
        <v>23.7</v>
      </c>
      <c r="I74" s="10">
        <v>161</v>
      </c>
      <c r="J74" s="10">
        <f t="shared" si="6"/>
        <v>48.3</v>
      </c>
      <c r="K74" s="10">
        <v>75</v>
      </c>
      <c r="L74" s="10">
        <f t="shared" si="7"/>
        <v>30</v>
      </c>
      <c r="M74" s="10">
        <f t="shared" si="8"/>
        <v>78.3</v>
      </c>
      <c r="N74" s="10" t="s">
        <v>83</v>
      </c>
      <c r="O74" s="10"/>
    </row>
    <row r="75" spans="1:15">
      <c r="A75" s="6">
        <v>72</v>
      </c>
      <c r="B75" s="7" t="s">
        <v>89</v>
      </c>
      <c r="C75" s="8" t="s">
        <v>90</v>
      </c>
      <c r="D75" s="9">
        <v>20042210605</v>
      </c>
      <c r="E75" s="10">
        <v>85.5</v>
      </c>
      <c r="F75" s="10">
        <v>25.65</v>
      </c>
      <c r="G75" s="10">
        <v>70</v>
      </c>
      <c r="H75" s="10">
        <v>21</v>
      </c>
      <c r="I75" s="10">
        <v>155.5</v>
      </c>
      <c r="J75" s="10">
        <f t="shared" si="6"/>
        <v>46.65</v>
      </c>
      <c r="K75" s="10">
        <v>77</v>
      </c>
      <c r="L75" s="10">
        <f t="shared" si="7"/>
        <v>30.8</v>
      </c>
      <c r="M75" s="10">
        <f t="shared" si="8"/>
        <v>77.45</v>
      </c>
      <c r="N75" s="10" t="s">
        <v>83</v>
      </c>
      <c r="O75" s="10"/>
    </row>
    <row r="76" spans="1:15">
      <c r="A76" s="6">
        <v>73</v>
      </c>
      <c r="B76" s="7" t="s">
        <v>89</v>
      </c>
      <c r="C76" s="8" t="s">
        <v>82</v>
      </c>
      <c r="D76" s="9">
        <v>20042211607</v>
      </c>
      <c r="E76" s="10">
        <v>73</v>
      </c>
      <c r="F76" s="10">
        <v>21.9</v>
      </c>
      <c r="G76" s="10">
        <v>63</v>
      </c>
      <c r="H76" s="10">
        <v>18.899999999999999</v>
      </c>
      <c r="I76" s="10">
        <v>136</v>
      </c>
      <c r="J76" s="10">
        <f t="shared" si="6"/>
        <v>40.799999999999997</v>
      </c>
      <c r="K76" s="10">
        <v>71.8</v>
      </c>
      <c r="L76" s="10">
        <f t="shared" si="7"/>
        <v>28.72</v>
      </c>
      <c r="M76" s="10">
        <f t="shared" si="8"/>
        <v>69.52</v>
      </c>
      <c r="N76" s="10" t="s">
        <v>83</v>
      </c>
      <c r="O76" s="10"/>
    </row>
    <row r="77" spans="1:15">
      <c r="A77" s="6">
        <v>74</v>
      </c>
      <c r="B77" s="7" t="s">
        <v>89</v>
      </c>
      <c r="C77" s="8" t="s">
        <v>18</v>
      </c>
      <c r="D77" s="9">
        <v>20042202002</v>
      </c>
      <c r="E77" s="10">
        <v>81</v>
      </c>
      <c r="F77" s="10">
        <v>24.3</v>
      </c>
      <c r="G77" s="10">
        <v>73.5</v>
      </c>
      <c r="H77" s="10">
        <v>22.05</v>
      </c>
      <c r="I77" s="10">
        <v>154.5</v>
      </c>
      <c r="J77" s="10">
        <f t="shared" si="6"/>
        <v>46.35</v>
      </c>
      <c r="K77" s="10">
        <v>75.599999999999994</v>
      </c>
      <c r="L77" s="10">
        <f t="shared" si="7"/>
        <v>30.24</v>
      </c>
      <c r="M77" s="10">
        <f t="shared" si="8"/>
        <v>76.59</v>
      </c>
      <c r="N77" s="10" t="s">
        <v>83</v>
      </c>
      <c r="O77" s="10"/>
    </row>
    <row r="78" spans="1:15">
      <c r="A78" s="6">
        <v>75</v>
      </c>
      <c r="B78" s="7" t="s">
        <v>89</v>
      </c>
      <c r="C78" s="8" t="s">
        <v>18</v>
      </c>
      <c r="D78" s="9">
        <v>20042221110</v>
      </c>
      <c r="E78" s="10">
        <v>81.5</v>
      </c>
      <c r="F78" s="10">
        <v>24.45</v>
      </c>
      <c r="G78" s="10">
        <v>71</v>
      </c>
      <c r="H78" s="10">
        <v>21.3</v>
      </c>
      <c r="I78" s="10">
        <v>152.5</v>
      </c>
      <c r="J78" s="10">
        <f t="shared" si="6"/>
        <v>45.75</v>
      </c>
      <c r="K78" s="10">
        <v>79.599999999999994</v>
      </c>
      <c r="L78" s="10">
        <f t="shared" si="7"/>
        <v>31.84</v>
      </c>
      <c r="M78" s="10">
        <f t="shared" si="8"/>
        <v>77.59</v>
      </c>
      <c r="N78" s="10" t="s">
        <v>83</v>
      </c>
      <c r="O78" s="10"/>
    </row>
    <row r="79" spans="1:15">
      <c r="A79" s="6">
        <v>76</v>
      </c>
      <c r="B79" s="7" t="s">
        <v>91</v>
      </c>
      <c r="C79" s="8" t="s">
        <v>18</v>
      </c>
      <c r="D79" s="9">
        <v>20042212303</v>
      </c>
      <c r="E79" s="10">
        <v>89</v>
      </c>
      <c r="F79" s="10">
        <v>26.7</v>
      </c>
      <c r="G79" s="10">
        <v>77.5</v>
      </c>
      <c r="H79" s="10">
        <v>23.25</v>
      </c>
      <c r="I79" s="10">
        <v>166.5</v>
      </c>
      <c r="J79" s="10">
        <f t="shared" si="6"/>
        <v>49.95</v>
      </c>
      <c r="K79" s="10">
        <v>74.400000000000006</v>
      </c>
      <c r="L79" s="10">
        <f t="shared" si="7"/>
        <v>29.760000000000005</v>
      </c>
      <c r="M79" s="10">
        <f t="shared" si="8"/>
        <v>79.710000000000008</v>
      </c>
      <c r="N79" s="10" t="s">
        <v>83</v>
      </c>
      <c r="O79" s="10"/>
    </row>
    <row r="80" spans="1:15">
      <c r="A80" s="6">
        <v>77</v>
      </c>
      <c r="B80" s="7" t="s">
        <v>92</v>
      </c>
      <c r="C80" s="8" t="s">
        <v>35</v>
      </c>
      <c r="D80" s="9">
        <v>20042200730</v>
      </c>
      <c r="E80" s="10">
        <v>90.5</v>
      </c>
      <c r="F80" s="10">
        <v>27.15</v>
      </c>
      <c r="G80" s="10">
        <v>78</v>
      </c>
      <c r="H80" s="10">
        <v>23.4</v>
      </c>
      <c r="I80" s="10">
        <v>168.5</v>
      </c>
      <c r="J80" s="10">
        <f t="shared" si="6"/>
        <v>50.55</v>
      </c>
      <c r="K80" s="10">
        <v>70.8</v>
      </c>
      <c r="L80" s="10">
        <f t="shared" si="7"/>
        <v>28.32</v>
      </c>
      <c r="M80" s="10">
        <f t="shared" si="8"/>
        <v>78.87</v>
      </c>
      <c r="N80" s="10" t="s">
        <v>83</v>
      </c>
      <c r="O80" s="10"/>
    </row>
    <row r="81" spans="1:15">
      <c r="A81" s="6">
        <v>78</v>
      </c>
      <c r="B81" s="7" t="s">
        <v>92</v>
      </c>
      <c r="C81" s="8" t="s">
        <v>35</v>
      </c>
      <c r="D81" s="9">
        <v>20042193230</v>
      </c>
      <c r="E81" s="10">
        <v>81</v>
      </c>
      <c r="F81" s="10">
        <v>24.3</v>
      </c>
      <c r="G81" s="10">
        <v>80.5</v>
      </c>
      <c r="H81" s="10">
        <v>24.15</v>
      </c>
      <c r="I81" s="10">
        <v>161.5</v>
      </c>
      <c r="J81" s="10">
        <f t="shared" si="6"/>
        <v>48.45</v>
      </c>
      <c r="K81" s="10">
        <v>72.400000000000006</v>
      </c>
      <c r="L81" s="10">
        <f t="shared" si="7"/>
        <v>28.960000000000004</v>
      </c>
      <c r="M81" s="10">
        <f t="shared" si="8"/>
        <v>77.410000000000011</v>
      </c>
      <c r="N81" s="10" t="s">
        <v>83</v>
      </c>
      <c r="O81" s="10"/>
    </row>
    <row r="82" spans="1:15">
      <c r="A82" s="6">
        <v>79</v>
      </c>
      <c r="B82" s="7" t="s">
        <v>92</v>
      </c>
      <c r="C82" s="8" t="s">
        <v>93</v>
      </c>
      <c r="D82" s="9">
        <v>20042212604</v>
      </c>
      <c r="E82" s="10">
        <v>84</v>
      </c>
      <c r="F82" s="10">
        <v>25.2</v>
      </c>
      <c r="G82" s="10">
        <v>63</v>
      </c>
      <c r="H82" s="10">
        <v>18.899999999999999</v>
      </c>
      <c r="I82" s="10">
        <v>147</v>
      </c>
      <c r="J82" s="10">
        <f t="shared" si="6"/>
        <v>44.099999999999994</v>
      </c>
      <c r="K82" s="10">
        <v>73.599999999999994</v>
      </c>
      <c r="L82" s="10">
        <f t="shared" si="7"/>
        <v>29.439999999999998</v>
      </c>
      <c r="M82" s="10">
        <f t="shared" si="8"/>
        <v>73.539999999999992</v>
      </c>
      <c r="N82" s="10" t="s">
        <v>83</v>
      </c>
      <c r="O82" s="10"/>
    </row>
    <row r="83" spans="1:15">
      <c r="A83" s="6">
        <v>80</v>
      </c>
      <c r="B83" s="7" t="s">
        <v>92</v>
      </c>
      <c r="C83" s="8" t="s">
        <v>94</v>
      </c>
      <c r="D83" s="9">
        <v>20042212405</v>
      </c>
      <c r="E83" s="10">
        <v>79.5</v>
      </c>
      <c r="F83" s="10">
        <v>23.849999999999998</v>
      </c>
      <c r="G83" s="10">
        <v>72.5</v>
      </c>
      <c r="H83" s="10">
        <v>21.75</v>
      </c>
      <c r="I83" s="10">
        <v>152</v>
      </c>
      <c r="J83" s="10">
        <f t="shared" si="6"/>
        <v>45.599999999999994</v>
      </c>
      <c r="K83" s="10">
        <v>80</v>
      </c>
      <c r="L83" s="10">
        <f t="shared" si="7"/>
        <v>32</v>
      </c>
      <c r="M83" s="10">
        <f t="shared" si="8"/>
        <v>77.599999999999994</v>
      </c>
      <c r="N83" s="10" t="s">
        <v>83</v>
      </c>
      <c r="O83" s="10"/>
    </row>
    <row r="84" spans="1:15">
      <c r="A84" s="6">
        <v>81</v>
      </c>
      <c r="B84" s="7" t="s">
        <v>92</v>
      </c>
      <c r="C84" s="8" t="s">
        <v>52</v>
      </c>
      <c r="D84" s="9">
        <v>20042203004</v>
      </c>
      <c r="E84" s="10">
        <v>88</v>
      </c>
      <c r="F84" s="10">
        <v>26.4</v>
      </c>
      <c r="G84" s="10">
        <v>74</v>
      </c>
      <c r="H84" s="10">
        <v>22.2</v>
      </c>
      <c r="I84" s="10">
        <v>162</v>
      </c>
      <c r="J84" s="10">
        <f t="shared" si="6"/>
        <v>48.599999999999994</v>
      </c>
      <c r="K84" s="10">
        <v>81.8</v>
      </c>
      <c r="L84" s="10">
        <f t="shared" si="7"/>
        <v>32.72</v>
      </c>
      <c r="M84" s="10">
        <f t="shared" si="8"/>
        <v>81.319999999999993</v>
      </c>
      <c r="N84" s="10" t="s">
        <v>83</v>
      </c>
      <c r="O84" s="10"/>
    </row>
  </sheetData>
  <sheetProtection password="C6B5" sheet="1" formatCells="0" formatColumns="0" formatRows="0" insertColumns="0" insertRows="0" insertHyperlinks="0" deleteColumns="0" deleteRows="0" sort="0" autoFilter="0" pivotTables="0"/>
  <mergeCells count="2">
    <mergeCell ref="A2:O2"/>
    <mergeCell ref="A1:B1"/>
  </mergeCells>
  <phoneticPr fontId="2" type="noConversion"/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2020-08-15T09:54:38Z</cp:lastPrinted>
  <dcterms:created xsi:type="dcterms:W3CDTF">2020-08-15T09:49:20Z</dcterms:created>
  <dcterms:modified xsi:type="dcterms:W3CDTF">2020-08-15T09:56:44Z</dcterms:modified>
</cp:coreProperties>
</file>