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465"/>
  </bookViews>
  <sheets>
    <sheet name="Sheet1" sheetId="1" r:id="rId1"/>
  </sheets>
  <externalReferences>
    <externalReference r:id="rId2"/>
  </externalReferences>
  <calcPr calcId="125725"/>
</workbook>
</file>

<file path=xl/calcChain.xml><?xml version="1.0" encoding="utf-8"?>
<calcChain xmlns="http://schemas.openxmlformats.org/spreadsheetml/2006/main">
  <c r="I248" i="1"/>
  <c r="F248"/>
  <c r="I247"/>
  <c r="F247"/>
  <c r="I246"/>
  <c r="F246"/>
  <c r="I245"/>
  <c r="F245"/>
  <c r="I244"/>
  <c r="I243"/>
  <c r="I241"/>
  <c r="I240"/>
  <c r="I239"/>
  <c r="I238"/>
  <c r="I237"/>
  <c r="I236"/>
  <c r="F236"/>
  <c r="I235"/>
  <c r="F235"/>
  <c r="I234"/>
  <c r="F234"/>
  <c r="I233"/>
  <c r="I232"/>
  <c r="I231"/>
  <c r="I230"/>
  <c r="I228"/>
  <c r="I227"/>
  <c r="I226"/>
  <c r="I225"/>
  <c r="I224"/>
  <c r="I223"/>
  <c r="I222"/>
  <c r="I221"/>
  <c r="I220"/>
  <c r="I219"/>
  <c r="I217"/>
  <c r="I216"/>
  <c r="I215"/>
  <c r="I214"/>
  <c r="I213"/>
  <c r="I212"/>
  <c r="I210"/>
  <c r="I209"/>
  <c r="I208"/>
  <c r="I207"/>
  <c r="I206"/>
  <c r="I205"/>
  <c r="I204"/>
  <c r="I203"/>
  <c r="I202"/>
  <c r="I201"/>
  <c r="I200"/>
  <c r="I197"/>
  <c r="F197"/>
  <c r="I196"/>
  <c r="F196"/>
  <c r="I195"/>
  <c r="F195"/>
  <c r="I194"/>
  <c r="I193"/>
  <c r="I192"/>
  <c r="I191"/>
  <c r="I190"/>
  <c r="I189"/>
  <c r="I188"/>
  <c r="I187"/>
  <c r="I186"/>
  <c r="I185"/>
  <c r="I184"/>
  <c r="I179"/>
  <c r="F179"/>
  <c r="I178"/>
  <c r="F178"/>
  <c r="I177"/>
  <c r="F177"/>
  <c r="I176"/>
  <c r="F176"/>
  <c r="I175"/>
  <c r="F175"/>
  <c r="I174"/>
  <c r="F174"/>
  <c r="I173"/>
  <c r="F173"/>
  <c r="I172"/>
  <c r="F172"/>
  <c r="I171"/>
  <c r="F171"/>
  <c r="I170"/>
  <c r="F170"/>
  <c r="I169"/>
  <c r="F169"/>
  <c r="I168"/>
  <c r="F168"/>
  <c r="I167"/>
  <c r="F167"/>
  <c r="I166"/>
  <c r="F166"/>
  <c r="I165"/>
  <c r="F165"/>
  <c r="I164"/>
  <c r="F164"/>
  <c r="I163"/>
  <c r="F163"/>
  <c r="I162"/>
  <c r="F162"/>
  <c r="F161"/>
  <c r="I160"/>
  <c r="F160"/>
  <c r="I159"/>
  <c r="F159"/>
  <c r="I158"/>
  <c r="F158"/>
  <c r="I157"/>
  <c r="I156"/>
  <c r="I155"/>
  <c r="I154"/>
  <c r="I153"/>
  <c r="I150"/>
  <c r="F150"/>
  <c r="I149"/>
  <c r="F149"/>
  <c r="I148"/>
  <c r="F148"/>
  <c r="I147"/>
  <c r="F147"/>
  <c r="I146"/>
  <c r="I145"/>
  <c r="I144"/>
  <c r="I143"/>
  <c r="I142"/>
  <c r="F142"/>
  <c r="I141"/>
  <c r="F141"/>
  <c r="I140"/>
  <c r="F140"/>
  <c r="I139"/>
  <c r="I138"/>
  <c r="I137"/>
  <c r="I136"/>
  <c r="I135"/>
  <c r="I133"/>
  <c r="F133"/>
  <c r="I132"/>
  <c r="F132"/>
  <c r="F131"/>
  <c r="I130"/>
  <c r="F130"/>
  <c r="I129"/>
  <c r="F129"/>
  <c r="I128"/>
  <c r="F128"/>
  <c r="I127"/>
  <c r="I126"/>
  <c r="I125"/>
  <c r="I124"/>
  <c r="I123"/>
  <c r="I122"/>
  <c r="I121"/>
  <c r="F121"/>
  <c r="I120"/>
  <c r="F120"/>
  <c r="I119"/>
  <c r="F119"/>
  <c r="I118"/>
  <c r="I117"/>
  <c r="I116"/>
  <c r="I113"/>
  <c r="I110"/>
  <c r="I109"/>
  <c r="I108"/>
  <c r="I107"/>
  <c r="I106"/>
  <c r="I105"/>
  <c r="I104"/>
  <c r="F104"/>
  <c r="I103"/>
  <c r="F103"/>
  <c r="I102"/>
  <c r="F102"/>
  <c r="I101"/>
  <c r="F101"/>
  <c r="I100"/>
  <c r="F100"/>
  <c r="I99"/>
  <c r="F99"/>
  <c r="I98"/>
  <c r="F98"/>
  <c r="I97"/>
  <c r="F97"/>
  <c r="I96"/>
  <c r="F96"/>
  <c r="I95"/>
  <c r="F95"/>
  <c r="I94"/>
  <c r="I93"/>
  <c r="I92"/>
  <c r="I91"/>
  <c r="I90"/>
  <c r="I89"/>
  <c r="I87"/>
  <c r="F87"/>
  <c r="I86"/>
  <c r="F86"/>
  <c r="I85"/>
  <c r="F85"/>
  <c r="I84"/>
  <c r="F84"/>
  <c r="I83"/>
  <c r="F83"/>
  <c r="I82"/>
  <c r="F82"/>
  <c r="I81"/>
  <c r="F81"/>
  <c r="I80"/>
  <c r="F80"/>
  <c r="I79"/>
  <c r="F79"/>
  <c r="I78"/>
  <c r="F78"/>
  <c r="I77"/>
  <c r="F77"/>
  <c r="I76"/>
  <c r="F76"/>
  <c r="I75"/>
  <c r="F75"/>
  <c r="I74"/>
  <c r="F74"/>
  <c r="I73"/>
  <c r="F73"/>
  <c r="I72"/>
  <c r="F72"/>
  <c r="I71"/>
  <c r="F71"/>
  <c r="I70"/>
  <c r="F70"/>
  <c r="I69"/>
  <c r="I68"/>
  <c r="I67"/>
  <c r="I66"/>
  <c r="I65"/>
  <c r="I64"/>
  <c r="I63"/>
  <c r="F63"/>
  <c r="I62"/>
  <c r="F62"/>
  <c r="I61"/>
  <c r="F61"/>
  <c r="I60"/>
  <c r="F60"/>
  <c r="I59"/>
  <c r="F59"/>
  <c r="I57"/>
  <c r="I56"/>
  <c r="I55"/>
  <c r="I54"/>
  <c r="I51"/>
  <c r="F51"/>
  <c r="I50"/>
  <c r="F50"/>
  <c r="I49"/>
  <c r="F49"/>
  <c r="I48"/>
  <c r="I47"/>
  <c r="I46"/>
  <c r="I45"/>
  <c r="I44"/>
  <c r="I43"/>
  <c r="F43"/>
  <c r="I42"/>
  <c r="F42"/>
  <c r="I41"/>
  <c r="F41"/>
  <c r="I40"/>
  <c r="I39"/>
  <c r="I38"/>
  <c r="I37"/>
  <c r="F37"/>
  <c r="I36"/>
  <c r="F36"/>
  <c r="I35"/>
  <c r="F35"/>
  <c r="I34"/>
  <c r="F34"/>
  <c r="I33"/>
  <c r="I32"/>
  <c r="I31"/>
  <c r="I30"/>
  <c r="I29"/>
  <c r="I28"/>
  <c r="I27"/>
  <c r="I26"/>
  <c r="I25"/>
  <c r="I22"/>
  <c r="I21"/>
  <c r="I20"/>
  <c r="I19"/>
  <c r="I18"/>
  <c r="I17"/>
  <c r="I16"/>
  <c r="I15"/>
  <c r="F15"/>
  <c r="I14"/>
  <c r="F14"/>
  <c r="I13"/>
  <c r="F13"/>
  <c r="I12"/>
  <c r="F12"/>
  <c r="I11"/>
  <c r="F11"/>
  <c r="I10"/>
  <c r="F10"/>
  <c r="I9"/>
  <c r="I8"/>
  <c r="I7"/>
  <c r="I5"/>
  <c r="F5"/>
  <c r="I4"/>
  <c r="F4"/>
  <c r="I3"/>
  <c r="F3"/>
</calcChain>
</file>

<file path=xl/sharedStrings.xml><?xml version="1.0" encoding="utf-8"?>
<sst xmlns="http://schemas.openxmlformats.org/spreadsheetml/2006/main" count="1111" uniqueCount="326">
  <si>
    <t>序号</t>
  </si>
  <si>
    <t>准考证号</t>
  </si>
  <si>
    <t>姓名</t>
  </si>
  <si>
    <t>报考单位</t>
  </si>
  <si>
    <t>报考岗位</t>
  </si>
  <si>
    <t>笔试成绩</t>
  </si>
  <si>
    <t>专业技能
测试成绩</t>
  </si>
  <si>
    <t>结构化
面试成绩</t>
  </si>
  <si>
    <t>总成绩</t>
  </si>
  <si>
    <t>排名</t>
  </si>
  <si>
    <t>是否
签约</t>
  </si>
  <si>
    <t>岳津宇</t>
  </si>
  <si>
    <t>环雅小学</t>
  </si>
  <si>
    <t>小学音乐教师</t>
  </si>
  <si>
    <t>是</t>
  </si>
  <si>
    <t>黄荐菱</t>
  </si>
  <si>
    <t>否</t>
  </si>
  <si>
    <t>肖伊贝</t>
  </si>
  <si>
    <t>蒋沛婷</t>
  </si>
  <si>
    <t>小学语文教师</t>
  </si>
  <si>
    <t>缺考</t>
  </si>
  <si>
    <t>张旭</t>
  </si>
  <si>
    <t>向冬琼</t>
  </si>
  <si>
    <t>江术兰</t>
  </si>
  <si>
    <t>黄炎培中学</t>
  </si>
  <si>
    <t>初中数学教师</t>
  </si>
  <si>
    <t>伍萌</t>
  </si>
  <si>
    <t>吴双双</t>
  </si>
  <si>
    <t>古典</t>
  </si>
  <si>
    <t>初中英语教师</t>
  </si>
  <si>
    <t>袁婷</t>
  </si>
  <si>
    <t>程媛</t>
  </si>
  <si>
    <t>邓臣洁</t>
  </si>
  <si>
    <t>初中语文教师</t>
  </si>
  <si>
    <t>黄倚红</t>
  </si>
  <si>
    <t>舒淳</t>
  </si>
  <si>
    <t>赵昕悦</t>
  </si>
  <si>
    <t>王裕凤</t>
  </si>
  <si>
    <t>冯佳佳</t>
  </si>
  <si>
    <t>陈嘉楠</t>
  </si>
  <si>
    <t>李琬冬</t>
  </si>
  <si>
    <t>心理健康教师</t>
  </si>
  <si>
    <t>杨娅</t>
  </si>
  <si>
    <t>陈雪梅</t>
  </si>
  <si>
    <t>陈薪</t>
  </si>
  <si>
    <t>廖铭玥</t>
  </si>
  <si>
    <t>陈彦君</t>
  </si>
  <si>
    <t>张梦宁</t>
  </si>
  <si>
    <t>霍悦</t>
  </si>
  <si>
    <t>空港新城人和街小学</t>
  </si>
  <si>
    <t>邓瑶</t>
  </si>
  <si>
    <t>夏英英</t>
  </si>
  <si>
    <t>唐欣</t>
  </si>
  <si>
    <t>简蕊</t>
  </si>
  <si>
    <t>两江小学</t>
  </si>
  <si>
    <t>吴杰</t>
  </si>
  <si>
    <t>唐静</t>
  </si>
  <si>
    <t>凡树林</t>
  </si>
  <si>
    <t>姚志远</t>
  </si>
  <si>
    <t>两江中学</t>
  </si>
  <si>
    <t>中学历史教师</t>
  </si>
  <si>
    <t>陈乾</t>
  </si>
  <si>
    <t>朱玥</t>
  </si>
  <si>
    <t>钟美琪</t>
  </si>
  <si>
    <t>中学政治教师</t>
  </si>
  <si>
    <t>杜颖</t>
  </si>
  <si>
    <t>张青</t>
  </si>
  <si>
    <t>熊艳梅</t>
  </si>
  <si>
    <t>两路幼儿园</t>
  </si>
  <si>
    <t>学前教育教师</t>
  </si>
  <si>
    <t>张敏</t>
  </si>
  <si>
    <t>谢寒勇</t>
  </si>
  <si>
    <t>李娅</t>
  </si>
  <si>
    <t>唐诗怡</t>
  </si>
  <si>
    <t>陈源源</t>
  </si>
  <si>
    <t>龙塔实验学校</t>
  </si>
  <si>
    <t>初中化学教师</t>
  </si>
  <si>
    <t>钱谨</t>
  </si>
  <si>
    <t>韩東栗</t>
  </si>
  <si>
    <t>王佳欣</t>
  </si>
  <si>
    <t>初中历史教师</t>
  </si>
  <si>
    <t>王银娟</t>
  </si>
  <si>
    <t>易柳</t>
  </si>
  <si>
    <t>李珊珊</t>
  </si>
  <si>
    <t>徐林怡</t>
  </si>
  <si>
    <t>刘芊</t>
  </si>
  <si>
    <t>20222010219</t>
  </si>
  <si>
    <t>王琳</t>
  </si>
  <si>
    <t>龚维维</t>
  </si>
  <si>
    <t>孙亚莉</t>
  </si>
  <si>
    <t>张绍林</t>
  </si>
  <si>
    <t>初中体育教师</t>
  </si>
  <si>
    <t>刘燚</t>
  </si>
  <si>
    <t>林燕</t>
  </si>
  <si>
    <t>殷可芯</t>
  </si>
  <si>
    <t>初中物理教师</t>
  </si>
  <si>
    <t>王欢</t>
  </si>
  <si>
    <t>文浩</t>
  </si>
  <si>
    <t>唐晓兰</t>
  </si>
  <si>
    <t>石嘉玲</t>
  </si>
  <si>
    <t>汪梦雅</t>
  </si>
  <si>
    <t>姚丹丹</t>
  </si>
  <si>
    <t>张燕</t>
  </si>
  <si>
    <t>何克琼</t>
  </si>
  <si>
    <t>秦小草</t>
  </si>
  <si>
    <t>幸佳洋</t>
  </si>
  <si>
    <t>陈钰霜</t>
  </si>
  <si>
    <t>马娅琴</t>
  </si>
  <si>
    <t>张议文</t>
  </si>
  <si>
    <t>熊静</t>
  </si>
  <si>
    <t>杨乔伊</t>
  </si>
  <si>
    <t>龙头寺小学</t>
  </si>
  <si>
    <t>小学美术教师</t>
  </si>
  <si>
    <t>陈娜娜</t>
  </si>
  <si>
    <t>吴宸阅</t>
  </si>
  <si>
    <t>谭露</t>
  </si>
  <si>
    <t>小学信息技术教师</t>
  </si>
  <si>
    <t>周雪娇</t>
  </si>
  <si>
    <t>杨琴</t>
  </si>
  <si>
    <t>龚芮</t>
  </si>
  <si>
    <t>彭秋妍</t>
  </si>
  <si>
    <t>朱茜</t>
  </si>
  <si>
    <t>徐蛟</t>
  </si>
  <si>
    <t>龙兴实验小学</t>
  </si>
  <si>
    <t>阎旺</t>
  </si>
  <si>
    <t>王小晶</t>
  </si>
  <si>
    <t>谭娇</t>
  </si>
  <si>
    <t>罗岭岚</t>
  </si>
  <si>
    <t>骆秋月</t>
  </si>
  <si>
    <t>陈佳</t>
  </si>
  <si>
    <t>代肖遥</t>
  </si>
  <si>
    <t>南华中学</t>
  </si>
  <si>
    <t>高中地理教师</t>
  </si>
  <si>
    <t>柯鑫</t>
  </si>
  <si>
    <t>李春燕</t>
  </si>
  <si>
    <t>吴吉</t>
  </si>
  <si>
    <t>高中英语教师</t>
  </si>
  <si>
    <t>汤晓霞</t>
  </si>
  <si>
    <t>彭明慧</t>
  </si>
  <si>
    <t>高茜</t>
  </si>
  <si>
    <t>姚婧</t>
  </si>
  <si>
    <t>高中语文教师</t>
  </si>
  <si>
    <t>段进怡</t>
  </si>
  <si>
    <t>梁雪莲</t>
  </si>
  <si>
    <t>侯鸿</t>
  </si>
  <si>
    <t>高中政治教师</t>
  </si>
  <si>
    <t>胡静</t>
  </si>
  <si>
    <t>谢金霜</t>
  </si>
  <si>
    <t>曹天凤</t>
  </si>
  <si>
    <t>申中芳</t>
  </si>
  <si>
    <t>谭蓉</t>
  </si>
  <si>
    <t>冉秘佳</t>
  </si>
  <si>
    <t>庆龄幼儿园</t>
  </si>
  <si>
    <t>美术教师</t>
  </si>
  <si>
    <t>李俊秋</t>
  </si>
  <si>
    <t>任格佳</t>
  </si>
  <si>
    <t>黄成林</t>
  </si>
  <si>
    <t>体育教师</t>
  </si>
  <si>
    <t>贺小梅</t>
  </si>
  <si>
    <t>欧俊豪</t>
  </si>
  <si>
    <t>张嘉敏</t>
  </si>
  <si>
    <t>邹洋</t>
  </si>
  <si>
    <t>魏梦雪</t>
  </si>
  <si>
    <t>瞿杨</t>
  </si>
  <si>
    <t>李黎</t>
  </si>
  <si>
    <t>吴梦涵</t>
  </si>
  <si>
    <t>盛景天下小学</t>
  </si>
  <si>
    <t>丁德英</t>
  </si>
  <si>
    <t>简聃</t>
  </si>
  <si>
    <t>陈代英</t>
  </si>
  <si>
    <t>龚小燕</t>
  </si>
  <si>
    <t>曹美容</t>
  </si>
  <si>
    <t>龚福波</t>
  </si>
  <si>
    <t>实验中学</t>
  </si>
  <si>
    <t>成何诗语</t>
  </si>
  <si>
    <t>肖娅丽</t>
  </si>
  <si>
    <t>陈诺</t>
  </si>
  <si>
    <t>胡雪</t>
  </si>
  <si>
    <t>唐宏烨</t>
  </si>
  <si>
    <t>张霞</t>
  </si>
  <si>
    <t>数据谷中学</t>
  </si>
  <si>
    <t>初中地理教师</t>
  </si>
  <si>
    <t>田缘</t>
  </si>
  <si>
    <t>曾婉淳</t>
  </si>
  <si>
    <t>汪裕东</t>
  </si>
  <si>
    <t>洪源</t>
  </si>
  <si>
    <t>敖雯忆</t>
  </si>
  <si>
    <t>万海兰</t>
  </si>
  <si>
    <t>谢奇岐</t>
  </si>
  <si>
    <t>岳天宁</t>
  </si>
  <si>
    <t>傅钰涵</t>
  </si>
  <si>
    <t>彭蕾</t>
  </si>
  <si>
    <t>逯慧娥</t>
  </si>
  <si>
    <t>李瑜玲</t>
  </si>
  <si>
    <t>王映双</t>
  </si>
  <si>
    <t>初中生物教师</t>
  </si>
  <si>
    <t>周琪</t>
  </si>
  <si>
    <t>李兰馨</t>
  </si>
  <si>
    <t>谭冰倩</t>
  </si>
  <si>
    <t>张元炜</t>
  </si>
  <si>
    <t>李余露</t>
  </si>
  <si>
    <t>邓岚丹</t>
  </si>
  <si>
    <t>秦宇</t>
  </si>
  <si>
    <t>李晓凡</t>
  </si>
  <si>
    <t>冯欣怡</t>
  </si>
  <si>
    <t>李娅君</t>
  </si>
  <si>
    <t>莫亚潇</t>
  </si>
  <si>
    <t>李沁屿</t>
  </si>
  <si>
    <t>张运澜</t>
  </si>
  <si>
    <t>龙梨</t>
  </si>
  <si>
    <t>谭云泰</t>
  </si>
  <si>
    <t>周轲研</t>
  </si>
  <si>
    <t>周燕秋</t>
  </si>
  <si>
    <t>陈偲媛</t>
  </si>
  <si>
    <t>谢佳琦</t>
  </si>
  <si>
    <t>宋丹</t>
  </si>
  <si>
    <t>邓娟</t>
  </si>
  <si>
    <t>杨祝焱</t>
  </si>
  <si>
    <t>戴牧晨</t>
  </si>
  <si>
    <t>何春艳</t>
  </si>
  <si>
    <t>张莫愁</t>
  </si>
  <si>
    <t>何沛珊</t>
  </si>
  <si>
    <t>杨梦婷</t>
  </si>
  <si>
    <t>阳琼</t>
  </si>
  <si>
    <t>初中政治教师</t>
  </si>
  <si>
    <t>薛挺</t>
  </si>
  <si>
    <t>杨晶</t>
  </si>
  <si>
    <t>滕青青</t>
  </si>
  <si>
    <t>李红</t>
  </si>
  <si>
    <t>同茂小学</t>
  </si>
  <si>
    <t>胡仕虹</t>
  </si>
  <si>
    <t>王薇</t>
  </si>
  <si>
    <t>杜韵宇</t>
  </si>
  <si>
    <t>毛双雪</t>
  </si>
  <si>
    <t>王艺茹</t>
  </si>
  <si>
    <t>潘小红</t>
  </si>
  <si>
    <t>邹涤</t>
  </si>
  <si>
    <t>王蕾</t>
  </si>
  <si>
    <t>陈迎欣</t>
  </si>
  <si>
    <t>肖青</t>
  </si>
  <si>
    <t>周冰璇</t>
  </si>
  <si>
    <t>李腾</t>
  </si>
  <si>
    <t>李敏</t>
  </si>
  <si>
    <t>韦黎黎</t>
  </si>
  <si>
    <t>渝北巴蜀小学</t>
  </si>
  <si>
    <t>卢春芳</t>
  </si>
  <si>
    <t>蔡娅琳</t>
  </si>
  <si>
    <t>冯杨</t>
  </si>
  <si>
    <t>渝北实验小学</t>
  </si>
  <si>
    <t>殷小琴</t>
  </si>
  <si>
    <t>谭春蓉</t>
  </si>
  <si>
    <t>周宜霜</t>
  </si>
  <si>
    <t>阙林</t>
  </si>
  <si>
    <t>朱雪琳</t>
  </si>
  <si>
    <t>周杨</t>
  </si>
  <si>
    <t>陈明旭</t>
  </si>
  <si>
    <t>李霈沛</t>
  </si>
  <si>
    <t>袁晓花</t>
  </si>
  <si>
    <t>马向勤</t>
  </si>
  <si>
    <t>石婷</t>
  </si>
  <si>
    <t>刘莎莎</t>
  </si>
  <si>
    <t>张志豪</t>
  </si>
  <si>
    <t>渝北幼儿园</t>
  </si>
  <si>
    <t>黄杨峰</t>
  </si>
  <si>
    <t>李森</t>
  </si>
  <si>
    <t>陈鹏</t>
  </si>
  <si>
    <t>艾天航</t>
  </si>
  <si>
    <t>赵梅梅</t>
  </si>
  <si>
    <t>熊若燕</t>
  </si>
  <si>
    <t>刘莉</t>
  </si>
  <si>
    <t>陈佳薇</t>
  </si>
  <si>
    <t>陈艳黎</t>
  </si>
  <si>
    <t>李思颖</t>
  </si>
  <si>
    <t>龚玲</t>
  </si>
  <si>
    <t>毛艳</t>
  </si>
  <si>
    <t>刘小琳</t>
  </si>
  <si>
    <t>唐雪</t>
  </si>
  <si>
    <t>任维</t>
  </si>
  <si>
    <t>张梦霞</t>
  </si>
  <si>
    <t>匡晋辉</t>
  </si>
  <si>
    <t>陈路</t>
  </si>
  <si>
    <t>黄四滢</t>
  </si>
  <si>
    <t>渝北中学</t>
  </si>
  <si>
    <t>黄咏梅</t>
  </si>
  <si>
    <t>窦思会</t>
  </si>
  <si>
    <t>陈宇</t>
  </si>
  <si>
    <t>巫佳桐</t>
  </si>
  <si>
    <t>中学数学教师</t>
  </si>
  <si>
    <t>席天为</t>
  </si>
  <si>
    <t>朱溢</t>
  </si>
  <si>
    <t>栗佩雯</t>
  </si>
  <si>
    <t>悦来幼儿园</t>
  </si>
  <si>
    <t>王秋杰</t>
  </si>
  <si>
    <t>黄春月</t>
  </si>
  <si>
    <t>郑美琦</t>
  </si>
  <si>
    <t>段萍</t>
  </si>
  <si>
    <t>杨莹</t>
  </si>
  <si>
    <t>中央公园小学</t>
  </si>
  <si>
    <t>小学科学教师</t>
  </si>
  <si>
    <t>孙浩</t>
  </si>
  <si>
    <t>胡张莹</t>
  </si>
  <si>
    <t>严柔娜</t>
  </si>
  <si>
    <t>黎雪</t>
  </si>
  <si>
    <t>阎雪</t>
  </si>
  <si>
    <t>谭立娇</t>
  </si>
  <si>
    <t>付刘铮</t>
  </si>
  <si>
    <t>渝北区教委所属学校</t>
  </si>
  <si>
    <t>公费师范生</t>
  </si>
  <si>
    <t>唐馨怡</t>
  </si>
  <si>
    <t>周俊伶</t>
  </si>
  <si>
    <t>蒋方煜</t>
  </si>
  <si>
    <t>石艳</t>
  </si>
  <si>
    <t>李思杰</t>
  </si>
  <si>
    <t>唐珑珂</t>
  </si>
  <si>
    <t>曾茜月</t>
  </si>
  <si>
    <t>杨婧苑</t>
  </si>
  <si>
    <t>贾爽</t>
  </si>
  <si>
    <t>蒋佳涵</t>
  </si>
  <si>
    <t>马佩珊</t>
  </si>
  <si>
    <t>经凤</t>
  </si>
  <si>
    <t>张雅澜</t>
  </si>
  <si>
    <t>周立晨</t>
  </si>
  <si>
    <t>刘一</t>
  </si>
  <si>
    <t>徐静涵</t>
  </si>
  <si>
    <t>张莹</t>
    <phoneticPr fontId="14" type="noConversion"/>
  </si>
  <si>
    <t>渝北区2021年下半年面向2022届高校毕业生公开招聘教育事业单位工作人员总成绩表</t>
    <phoneticPr fontId="14" type="noConversion"/>
  </si>
</sst>
</file>

<file path=xl/styles.xml><?xml version="1.0" encoding="utf-8"?>
<styleSheet xmlns="http://schemas.openxmlformats.org/spreadsheetml/2006/main">
  <numFmts count="1">
    <numFmt numFmtId="178" formatCode="0.00_);[Red]\(0.00\)"/>
  </numFmts>
  <fonts count="1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color theme="1"/>
      <name val="方正小标宋_GBK"/>
      <family val="4"/>
      <charset val="134"/>
    </font>
    <font>
      <sz val="12"/>
      <color theme="1"/>
      <name val="方正黑体_GBK"/>
      <family val="4"/>
      <charset val="134"/>
    </font>
    <font>
      <sz val="12"/>
      <color theme="1"/>
      <name val="Times New Roman"/>
      <family val="1"/>
    </font>
    <font>
      <sz val="12"/>
      <color theme="1"/>
      <name val="方正仿宋_GBK"/>
      <family val="4"/>
      <charset val="134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name val="Times New Roman"/>
      <family val="1"/>
    </font>
    <font>
      <sz val="12"/>
      <name val="方正仿宋_GBK"/>
      <family val="4"/>
      <charset val="134"/>
    </font>
    <font>
      <sz val="12"/>
      <color rgb="FF000000"/>
      <name val="Times New Roman"/>
      <family val="1"/>
    </font>
    <font>
      <sz val="12"/>
      <color rgb="FF000000"/>
      <name val="方正仿宋_GBK"/>
      <family val="4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" applyFont="1" applyFill="1" applyBorder="1" applyAlignment="1">
      <alignment horizontal="center" vertical="center" wrapText="1"/>
    </xf>
    <xf numFmtId="0" fontId="4" fillId="0" borderId="2" xfId="5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8" fontId="6" fillId="0" borderId="2" xfId="2" applyNumberFormat="1" applyFont="1" applyBorder="1" applyAlignment="1">
      <alignment horizontal="center" vertical="center"/>
    </xf>
    <xf numFmtId="178" fontId="7" fillId="0" borderId="2" xfId="0" applyNumberFormat="1" applyFont="1" applyFill="1" applyBorder="1" applyAlignment="1">
      <alignment horizontal="center" vertical="center"/>
    </xf>
    <xf numFmtId="178" fontId="4" fillId="0" borderId="2" xfId="1" applyNumberFormat="1" applyFont="1" applyFill="1" applyBorder="1" applyAlignment="1">
      <alignment horizontal="center" vertical="center"/>
    </xf>
    <xf numFmtId="178" fontId="6" fillId="0" borderId="2" xfId="2" applyNumberFormat="1" applyFont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178" fontId="4" fillId="0" borderId="2" xfId="1" applyNumberFormat="1" applyFont="1" applyFill="1" applyBorder="1" applyAlignment="1">
      <alignment horizontal="center" vertical="center"/>
    </xf>
    <xf numFmtId="178" fontId="8" fillId="0" borderId="2" xfId="0" applyNumberFormat="1" applyFont="1" applyFill="1" applyBorder="1" applyAlignment="1">
      <alignment horizontal="center"/>
    </xf>
    <xf numFmtId="0" fontId="3" fillId="0" borderId="1" xfId="5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178" fontId="9" fillId="0" borderId="2" xfId="0" applyNumberFormat="1" applyFont="1" applyFill="1" applyBorder="1" applyAlignment="1">
      <alignment horizontal="center" vertical="center"/>
    </xf>
    <xf numFmtId="0" fontId="4" fillId="0" borderId="2" xfId="5" applyFont="1" applyFill="1" applyBorder="1" applyAlignment="1">
      <alignment horizontal="center" vertical="center"/>
    </xf>
    <xf numFmtId="49" fontId="10" fillId="2" borderId="2" xfId="3" applyNumberFormat="1" applyFont="1" applyFill="1" applyBorder="1" applyAlignment="1">
      <alignment horizontal="center" vertical="center" wrapText="1"/>
    </xf>
    <xf numFmtId="49" fontId="11" fillId="2" borderId="2" xfId="3" applyNumberFormat="1" applyFont="1" applyFill="1" applyBorder="1" applyAlignment="1">
      <alignment horizontal="center" vertical="center" wrapText="1"/>
    </xf>
    <xf numFmtId="0" fontId="2" fillId="0" borderId="0" xfId="5" applyFont="1" applyFill="1" applyAlignment="1">
      <alignment horizontal="center" vertical="center" wrapText="1"/>
    </xf>
  </cellXfs>
  <cellStyles count="6">
    <cellStyle name="常规" xfId="0" builtinId="0"/>
    <cellStyle name="常规 12" xfId="1"/>
    <cellStyle name="常规 2" xfId="3"/>
    <cellStyle name="常规 2 3" xfId="2"/>
    <cellStyle name="常规 24" xfId="5"/>
    <cellStyle name="常规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754;&#35797;&#25104;&#32489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1 (2)"/>
      <sheetName val="Sheet1 (3)"/>
      <sheetName val="Sheet1 (4)"/>
      <sheetName val="Sheet1 (5)"/>
      <sheetName val="Sheet1 (6)"/>
      <sheetName val="Sheet1 (7)"/>
      <sheetName val="Sheet1 (8)"/>
      <sheetName val="Sheet1 (9)"/>
      <sheetName val="Sheet1 (10)"/>
      <sheetName val="Sheet1 (11)"/>
      <sheetName val="Sheet1 (12)"/>
      <sheetName val="总成绩表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>
            <v>20222011201</v>
          </cell>
          <cell r="B1" t="str">
            <v>邹丹</v>
          </cell>
          <cell r="C1" t="str">
            <v>环雅小学</v>
          </cell>
          <cell r="D1" t="str">
            <v>小学音乐教师</v>
          </cell>
          <cell r="E1" t="str">
            <v>缺考</v>
          </cell>
        </row>
        <row r="2">
          <cell r="A2">
            <v>20222011205</v>
          </cell>
          <cell r="B2" t="str">
            <v>肖玉莹</v>
          </cell>
          <cell r="C2" t="str">
            <v>环雅小学</v>
          </cell>
          <cell r="D2" t="str">
            <v>小学音乐教师</v>
          </cell>
          <cell r="E2" t="str">
            <v>缺考</v>
          </cell>
        </row>
        <row r="3">
          <cell r="A3">
            <v>20222011211</v>
          </cell>
          <cell r="B3" t="str">
            <v>黄嫒汐</v>
          </cell>
          <cell r="C3" t="str">
            <v>环雅小学</v>
          </cell>
          <cell r="D3" t="str">
            <v>小学音乐教师</v>
          </cell>
          <cell r="E3" t="str">
            <v>缺考</v>
          </cell>
        </row>
        <row r="4">
          <cell r="A4">
            <v>20222011207</v>
          </cell>
          <cell r="B4" t="str">
            <v>黄荐菱</v>
          </cell>
          <cell r="C4" t="str">
            <v>环雅小学</v>
          </cell>
          <cell r="D4" t="str">
            <v>小学音乐教师</v>
          </cell>
          <cell r="E4">
            <v>62.5</v>
          </cell>
        </row>
        <row r="5">
          <cell r="A5">
            <v>20222011206</v>
          </cell>
          <cell r="B5" t="str">
            <v>肖伊贝</v>
          </cell>
          <cell r="C5" t="str">
            <v>环雅小学</v>
          </cell>
          <cell r="D5" t="str">
            <v>小学音乐教师</v>
          </cell>
          <cell r="E5">
            <v>62</v>
          </cell>
        </row>
        <row r="6">
          <cell r="A6">
            <v>20222011204</v>
          </cell>
          <cell r="B6" t="str">
            <v>岳津宇</v>
          </cell>
          <cell r="C6" t="str">
            <v>环雅小学</v>
          </cell>
          <cell r="D6" t="str">
            <v>小学音乐教师</v>
          </cell>
          <cell r="E6">
            <v>60.5</v>
          </cell>
        </row>
        <row r="7">
          <cell r="A7">
            <v>20222011208</v>
          </cell>
          <cell r="B7" t="str">
            <v>李建鑫</v>
          </cell>
          <cell r="C7" t="str">
            <v>环雅小学</v>
          </cell>
          <cell r="D7" t="str">
            <v>小学音乐教师</v>
          </cell>
          <cell r="E7">
            <v>59.5</v>
          </cell>
        </row>
        <row r="8">
          <cell r="A8">
            <v>20222011203</v>
          </cell>
          <cell r="B8" t="str">
            <v>刘欣</v>
          </cell>
          <cell r="C8" t="str">
            <v>环雅小学</v>
          </cell>
          <cell r="D8" t="str">
            <v>小学音乐教师</v>
          </cell>
          <cell r="E8">
            <v>59</v>
          </cell>
        </row>
        <row r="9">
          <cell r="A9">
            <v>20222011202</v>
          </cell>
          <cell r="B9" t="str">
            <v>周霞</v>
          </cell>
          <cell r="C9" t="str">
            <v>环雅小学</v>
          </cell>
          <cell r="D9" t="str">
            <v>小学音乐教师</v>
          </cell>
          <cell r="E9">
            <v>58</v>
          </cell>
        </row>
        <row r="10">
          <cell r="A10">
            <v>20222011212</v>
          </cell>
          <cell r="B10" t="str">
            <v>罗方瑜</v>
          </cell>
          <cell r="C10" t="str">
            <v>环雅小学</v>
          </cell>
          <cell r="D10" t="str">
            <v>小学音乐教师</v>
          </cell>
          <cell r="E10">
            <v>57.5</v>
          </cell>
        </row>
        <row r="11">
          <cell r="A11">
            <v>20222011213</v>
          </cell>
          <cell r="B11" t="str">
            <v>冉灵巧</v>
          </cell>
          <cell r="C11" t="str">
            <v>环雅小学</v>
          </cell>
          <cell r="D11" t="str">
            <v>小学音乐教师</v>
          </cell>
          <cell r="E11">
            <v>57</v>
          </cell>
        </row>
        <row r="12">
          <cell r="A12">
            <v>20222011210</v>
          </cell>
          <cell r="B12" t="str">
            <v>张维</v>
          </cell>
          <cell r="C12" t="str">
            <v>环雅小学</v>
          </cell>
          <cell r="D12" t="str">
            <v>小学音乐教师</v>
          </cell>
          <cell r="E12">
            <v>54.5</v>
          </cell>
        </row>
        <row r="13">
          <cell r="A13">
            <v>20222011209</v>
          </cell>
          <cell r="B13" t="str">
            <v>江家豪</v>
          </cell>
          <cell r="C13" t="str">
            <v>环雅小学</v>
          </cell>
          <cell r="D13" t="str">
            <v>小学音乐教师</v>
          </cell>
          <cell r="E13">
            <v>46</v>
          </cell>
        </row>
        <row r="14">
          <cell r="A14">
            <v>20222010206</v>
          </cell>
          <cell r="B14" t="str">
            <v>卿金芝</v>
          </cell>
          <cell r="C14" t="str">
            <v>黄炎培中学</v>
          </cell>
          <cell r="D14" t="str">
            <v>初中数学教师</v>
          </cell>
          <cell r="E14" t="str">
            <v>缺考</v>
          </cell>
        </row>
        <row r="15">
          <cell r="A15">
            <v>20222010208</v>
          </cell>
          <cell r="B15" t="str">
            <v>饶培培</v>
          </cell>
          <cell r="C15" t="str">
            <v>黄炎培中学</v>
          </cell>
          <cell r="D15" t="str">
            <v>初中数学教师</v>
          </cell>
          <cell r="E15" t="str">
            <v>缺考</v>
          </cell>
        </row>
        <row r="16">
          <cell r="A16">
            <v>20222010204</v>
          </cell>
          <cell r="B16" t="str">
            <v>江术兰</v>
          </cell>
          <cell r="C16" t="str">
            <v>黄炎培中学</v>
          </cell>
          <cell r="D16" t="str">
            <v>初中数学教师</v>
          </cell>
          <cell r="E16">
            <v>58.5</v>
          </cell>
        </row>
        <row r="17">
          <cell r="A17">
            <v>20222010202</v>
          </cell>
          <cell r="B17" t="str">
            <v>吴双双</v>
          </cell>
          <cell r="C17" t="str">
            <v>黄炎培中学</v>
          </cell>
          <cell r="D17" t="str">
            <v>初中数学教师</v>
          </cell>
          <cell r="E17">
            <v>58</v>
          </cell>
        </row>
        <row r="18">
          <cell r="A18">
            <v>20222010201</v>
          </cell>
          <cell r="B18" t="str">
            <v>伍萌</v>
          </cell>
          <cell r="C18" t="str">
            <v>黄炎培中学</v>
          </cell>
          <cell r="D18" t="str">
            <v>初中数学教师</v>
          </cell>
          <cell r="E18">
            <v>56</v>
          </cell>
        </row>
        <row r="19">
          <cell r="A19">
            <v>20222010207</v>
          </cell>
          <cell r="B19" t="str">
            <v>刘璐</v>
          </cell>
          <cell r="C19" t="str">
            <v>黄炎培中学</v>
          </cell>
          <cell r="D19" t="str">
            <v>初中数学教师</v>
          </cell>
          <cell r="E19">
            <v>54.5</v>
          </cell>
        </row>
        <row r="20">
          <cell r="A20">
            <v>20222010203</v>
          </cell>
          <cell r="B20" t="str">
            <v>黄鑫</v>
          </cell>
          <cell r="C20" t="str">
            <v>黄炎培中学</v>
          </cell>
          <cell r="D20" t="str">
            <v>初中数学教师</v>
          </cell>
          <cell r="E20">
            <v>53.5</v>
          </cell>
        </row>
        <row r="21">
          <cell r="A21">
            <v>20222010205</v>
          </cell>
          <cell r="B21" t="str">
            <v>王添</v>
          </cell>
          <cell r="C21" t="str">
            <v>黄炎培中学</v>
          </cell>
          <cell r="D21" t="str">
            <v>初中数学教师</v>
          </cell>
          <cell r="E21">
            <v>43</v>
          </cell>
        </row>
        <row r="22">
          <cell r="A22">
            <v>20222010209</v>
          </cell>
          <cell r="B22" t="str">
            <v>吴迪</v>
          </cell>
          <cell r="C22" t="str">
            <v>黄炎培中学</v>
          </cell>
          <cell r="D22" t="str">
            <v>初中数学教师</v>
          </cell>
          <cell r="E22">
            <v>37</v>
          </cell>
        </row>
        <row r="23">
          <cell r="A23">
            <v>20222010407</v>
          </cell>
          <cell r="B23" t="str">
            <v>鲜欣星</v>
          </cell>
          <cell r="C23" t="str">
            <v>黄炎培中学</v>
          </cell>
          <cell r="D23" t="str">
            <v>初中英语教师</v>
          </cell>
          <cell r="E23" t="str">
            <v>缺考</v>
          </cell>
        </row>
        <row r="24">
          <cell r="A24">
            <v>20222010413</v>
          </cell>
          <cell r="B24" t="str">
            <v>陈奕好</v>
          </cell>
          <cell r="C24" t="str">
            <v>黄炎培中学</v>
          </cell>
          <cell r="D24" t="str">
            <v>初中英语教师</v>
          </cell>
          <cell r="E24" t="str">
            <v>缺考</v>
          </cell>
        </row>
        <row r="25">
          <cell r="A25">
            <v>20222010410</v>
          </cell>
          <cell r="B25" t="str">
            <v>程媛</v>
          </cell>
          <cell r="C25" t="str">
            <v>黄炎培中学</v>
          </cell>
          <cell r="D25" t="str">
            <v>初中英语教师</v>
          </cell>
          <cell r="E25">
            <v>68.5</v>
          </cell>
        </row>
        <row r="26">
          <cell r="A26">
            <v>20222010404</v>
          </cell>
          <cell r="B26" t="str">
            <v>袁婷</v>
          </cell>
          <cell r="C26" t="str">
            <v>黄炎培中学</v>
          </cell>
          <cell r="D26" t="str">
            <v>初中英语教师</v>
          </cell>
          <cell r="E26">
            <v>67</v>
          </cell>
        </row>
        <row r="27">
          <cell r="A27">
            <v>20222010411</v>
          </cell>
          <cell r="B27" t="str">
            <v>古典</v>
          </cell>
          <cell r="C27" t="str">
            <v>黄炎培中学</v>
          </cell>
          <cell r="D27" t="str">
            <v>初中英语教师</v>
          </cell>
          <cell r="E27">
            <v>66</v>
          </cell>
        </row>
        <row r="28">
          <cell r="A28">
            <v>20222010405</v>
          </cell>
          <cell r="B28" t="str">
            <v>罗秀琴</v>
          </cell>
          <cell r="C28" t="str">
            <v>黄炎培中学</v>
          </cell>
          <cell r="D28" t="str">
            <v>初中英语教师</v>
          </cell>
          <cell r="E28">
            <v>65.5</v>
          </cell>
        </row>
        <row r="29">
          <cell r="A29">
            <v>20222010409</v>
          </cell>
          <cell r="B29" t="str">
            <v>高媛</v>
          </cell>
          <cell r="C29" t="str">
            <v>黄炎培中学</v>
          </cell>
          <cell r="D29" t="str">
            <v>初中英语教师</v>
          </cell>
          <cell r="E29">
            <v>64.5</v>
          </cell>
        </row>
        <row r="30">
          <cell r="A30">
            <v>20222010403</v>
          </cell>
          <cell r="B30" t="str">
            <v>何晓佳</v>
          </cell>
          <cell r="C30" t="str">
            <v>黄炎培中学</v>
          </cell>
          <cell r="D30" t="str">
            <v>初中英语教师</v>
          </cell>
          <cell r="E30">
            <v>64</v>
          </cell>
        </row>
        <row r="31">
          <cell r="A31">
            <v>20222010417</v>
          </cell>
          <cell r="B31" t="str">
            <v>袁顺</v>
          </cell>
          <cell r="C31" t="str">
            <v>黄炎培中学</v>
          </cell>
          <cell r="D31" t="str">
            <v>初中英语教师</v>
          </cell>
          <cell r="E31">
            <v>64</v>
          </cell>
        </row>
        <row r="32">
          <cell r="A32">
            <v>20222010415</v>
          </cell>
          <cell r="B32" t="str">
            <v>郭璨</v>
          </cell>
          <cell r="C32" t="str">
            <v>黄炎培中学</v>
          </cell>
          <cell r="D32" t="str">
            <v>初中英语教师</v>
          </cell>
          <cell r="E32">
            <v>63.5</v>
          </cell>
        </row>
        <row r="33">
          <cell r="A33">
            <v>20222010414</v>
          </cell>
          <cell r="B33" t="str">
            <v>唐怡思</v>
          </cell>
          <cell r="C33" t="str">
            <v>黄炎培中学</v>
          </cell>
          <cell r="D33" t="str">
            <v>初中英语教师</v>
          </cell>
          <cell r="E33">
            <v>60.5</v>
          </cell>
        </row>
        <row r="34">
          <cell r="A34">
            <v>20222010408</v>
          </cell>
          <cell r="B34" t="str">
            <v>隆小涵</v>
          </cell>
          <cell r="C34" t="str">
            <v>黄炎培中学</v>
          </cell>
          <cell r="D34" t="str">
            <v>初中英语教师</v>
          </cell>
          <cell r="E34">
            <v>60</v>
          </cell>
        </row>
        <row r="35">
          <cell r="A35">
            <v>20222010412</v>
          </cell>
          <cell r="B35" t="str">
            <v>罗林</v>
          </cell>
          <cell r="C35" t="str">
            <v>黄炎培中学</v>
          </cell>
          <cell r="D35" t="str">
            <v>初中英语教师</v>
          </cell>
          <cell r="E35">
            <v>57</v>
          </cell>
        </row>
        <row r="36">
          <cell r="A36">
            <v>20222010416</v>
          </cell>
          <cell r="B36" t="str">
            <v>胡亭亭</v>
          </cell>
          <cell r="C36" t="str">
            <v>黄炎培中学</v>
          </cell>
          <cell r="D36" t="str">
            <v>初中英语教师</v>
          </cell>
          <cell r="E36">
            <v>56.5</v>
          </cell>
        </row>
        <row r="37">
          <cell r="A37">
            <v>20222010401</v>
          </cell>
          <cell r="B37" t="str">
            <v>李小诺</v>
          </cell>
          <cell r="C37" t="str">
            <v>黄炎培中学</v>
          </cell>
          <cell r="D37" t="str">
            <v>初中英语教师</v>
          </cell>
          <cell r="E37">
            <v>56</v>
          </cell>
        </row>
        <row r="38">
          <cell r="A38">
            <v>20222010406</v>
          </cell>
          <cell r="B38" t="str">
            <v>樊露萍</v>
          </cell>
          <cell r="C38" t="str">
            <v>黄炎培中学</v>
          </cell>
          <cell r="D38" t="str">
            <v>初中英语教师</v>
          </cell>
          <cell r="E38">
            <v>54</v>
          </cell>
        </row>
        <row r="39">
          <cell r="A39">
            <v>20222010402</v>
          </cell>
          <cell r="B39" t="str">
            <v>喻梦瑶</v>
          </cell>
          <cell r="C39" t="str">
            <v>黄炎培中学</v>
          </cell>
          <cell r="D39" t="str">
            <v>初中英语教师</v>
          </cell>
          <cell r="E39">
            <v>46</v>
          </cell>
        </row>
        <row r="40">
          <cell r="A40">
            <v>20222010907</v>
          </cell>
          <cell r="B40" t="str">
            <v>罗灵巧</v>
          </cell>
          <cell r="C40" t="str">
            <v>两江小学</v>
          </cell>
          <cell r="D40" t="str">
            <v>小学语文教师</v>
          </cell>
          <cell r="E40" t="str">
            <v>缺考</v>
          </cell>
        </row>
        <row r="41">
          <cell r="A41">
            <v>20222010909</v>
          </cell>
          <cell r="B41" t="str">
            <v>李颖秋</v>
          </cell>
          <cell r="C41" t="str">
            <v>两江小学</v>
          </cell>
          <cell r="D41" t="str">
            <v>小学语文教师</v>
          </cell>
          <cell r="E41" t="str">
            <v>缺考</v>
          </cell>
        </row>
        <row r="42">
          <cell r="A42">
            <v>20222010910</v>
          </cell>
          <cell r="B42" t="str">
            <v>盛洁</v>
          </cell>
          <cell r="C42" t="str">
            <v>两江小学</v>
          </cell>
          <cell r="D42" t="str">
            <v>小学语文教师</v>
          </cell>
          <cell r="E42" t="str">
            <v>缺考</v>
          </cell>
        </row>
        <row r="43">
          <cell r="A43">
            <v>20222010912</v>
          </cell>
          <cell r="B43" t="str">
            <v>杨洁</v>
          </cell>
          <cell r="C43" t="str">
            <v>两江小学</v>
          </cell>
          <cell r="D43" t="str">
            <v>小学语文教师</v>
          </cell>
          <cell r="E43" t="str">
            <v>缺考</v>
          </cell>
        </row>
        <row r="44">
          <cell r="A44">
            <v>20222010911</v>
          </cell>
          <cell r="B44" t="str">
            <v>唐静</v>
          </cell>
          <cell r="C44" t="str">
            <v>两江小学</v>
          </cell>
          <cell r="D44" t="str">
            <v>小学语文教师</v>
          </cell>
          <cell r="E44">
            <v>65</v>
          </cell>
        </row>
        <row r="45">
          <cell r="A45">
            <v>20222010914</v>
          </cell>
          <cell r="B45" t="str">
            <v>简蕊</v>
          </cell>
          <cell r="C45" t="str">
            <v>两江小学</v>
          </cell>
          <cell r="D45" t="str">
            <v>小学语文教师</v>
          </cell>
          <cell r="E45">
            <v>64</v>
          </cell>
        </row>
        <row r="46">
          <cell r="A46">
            <v>20222010904</v>
          </cell>
          <cell r="B46" t="str">
            <v>凡树林</v>
          </cell>
          <cell r="C46" t="str">
            <v>两江小学</v>
          </cell>
          <cell r="D46" t="str">
            <v>小学语文教师</v>
          </cell>
          <cell r="E46">
            <v>58</v>
          </cell>
        </row>
        <row r="47">
          <cell r="A47">
            <v>20222010913</v>
          </cell>
          <cell r="B47" t="str">
            <v>吴杰</v>
          </cell>
          <cell r="C47" t="str">
            <v>两江小学</v>
          </cell>
          <cell r="D47" t="str">
            <v>小学语文教师</v>
          </cell>
          <cell r="E47">
            <v>58</v>
          </cell>
        </row>
        <row r="48">
          <cell r="A48">
            <v>20222010906</v>
          </cell>
          <cell r="B48" t="str">
            <v>王倩</v>
          </cell>
          <cell r="C48" t="str">
            <v>两江小学</v>
          </cell>
          <cell r="D48" t="str">
            <v>小学语文教师</v>
          </cell>
          <cell r="E48">
            <v>54</v>
          </cell>
        </row>
        <row r="49">
          <cell r="A49">
            <v>20222010903</v>
          </cell>
          <cell r="B49" t="str">
            <v>张琳</v>
          </cell>
          <cell r="C49" t="str">
            <v>两江小学</v>
          </cell>
          <cell r="D49" t="str">
            <v>小学语文教师</v>
          </cell>
          <cell r="E49">
            <v>52.5</v>
          </cell>
        </row>
        <row r="50">
          <cell r="A50">
            <v>20222010908</v>
          </cell>
          <cell r="B50" t="str">
            <v>邵学秋</v>
          </cell>
          <cell r="C50" t="str">
            <v>两江小学</v>
          </cell>
          <cell r="D50" t="str">
            <v>小学语文教师</v>
          </cell>
          <cell r="E50">
            <v>52.5</v>
          </cell>
        </row>
        <row r="51">
          <cell r="A51">
            <v>20222010902</v>
          </cell>
          <cell r="B51" t="str">
            <v>肖琼</v>
          </cell>
          <cell r="C51" t="str">
            <v>两江小学</v>
          </cell>
          <cell r="D51" t="str">
            <v>小学语文教师</v>
          </cell>
          <cell r="E51">
            <v>50.5</v>
          </cell>
        </row>
        <row r="52">
          <cell r="A52">
            <v>20222010905</v>
          </cell>
          <cell r="B52" t="str">
            <v>成琳琳</v>
          </cell>
          <cell r="C52" t="str">
            <v>两江小学</v>
          </cell>
          <cell r="D52" t="str">
            <v>小学语文教师</v>
          </cell>
          <cell r="E52">
            <v>48.5</v>
          </cell>
        </row>
        <row r="53">
          <cell r="A53">
            <v>20222010901</v>
          </cell>
          <cell r="B53" t="str">
            <v>徐秋怡</v>
          </cell>
          <cell r="C53" t="str">
            <v>两江小学</v>
          </cell>
          <cell r="D53" t="str">
            <v>小学语文教师</v>
          </cell>
          <cell r="E53">
            <v>45.5</v>
          </cell>
        </row>
        <row r="54">
          <cell r="A54">
            <v>20222011109</v>
          </cell>
          <cell r="B54" t="str">
            <v>谭森</v>
          </cell>
          <cell r="C54" t="str">
            <v>两江中学</v>
          </cell>
          <cell r="D54" t="str">
            <v>中学政治教师</v>
          </cell>
          <cell r="E54" t="str">
            <v>缺考</v>
          </cell>
        </row>
        <row r="55">
          <cell r="A55">
            <v>20222011112</v>
          </cell>
          <cell r="B55" t="str">
            <v>马继平</v>
          </cell>
          <cell r="C55" t="str">
            <v>两江中学</v>
          </cell>
          <cell r="D55" t="str">
            <v>中学政治教师</v>
          </cell>
          <cell r="E55" t="str">
            <v>缺考</v>
          </cell>
        </row>
        <row r="56">
          <cell r="A56">
            <v>20222011116</v>
          </cell>
          <cell r="B56" t="str">
            <v>刘必静</v>
          </cell>
          <cell r="C56" t="str">
            <v>两江中学</v>
          </cell>
          <cell r="D56" t="str">
            <v>中学政治教师</v>
          </cell>
          <cell r="E56" t="str">
            <v>缺考</v>
          </cell>
        </row>
        <row r="57">
          <cell r="A57">
            <v>20222011117</v>
          </cell>
          <cell r="B57" t="str">
            <v>杜颖</v>
          </cell>
          <cell r="C57" t="str">
            <v>两江中学</v>
          </cell>
          <cell r="D57" t="str">
            <v>中学政治教师</v>
          </cell>
          <cell r="E57">
            <v>76.5</v>
          </cell>
        </row>
        <row r="58">
          <cell r="A58">
            <v>20222011113</v>
          </cell>
          <cell r="B58" t="str">
            <v>张青</v>
          </cell>
          <cell r="C58" t="str">
            <v>两江中学</v>
          </cell>
          <cell r="D58" t="str">
            <v>中学政治教师</v>
          </cell>
          <cell r="E58">
            <v>75.5</v>
          </cell>
        </row>
        <row r="59">
          <cell r="A59">
            <v>20222011115</v>
          </cell>
          <cell r="B59" t="str">
            <v>钟美琪</v>
          </cell>
          <cell r="C59" t="str">
            <v>两江中学</v>
          </cell>
          <cell r="D59" t="str">
            <v>中学政治教师</v>
          </cell>
          <cell r="E59">
            <v>68.5</v>
          </cell>
        </row>
        <row r="60">
          <cell r="A60">
            <v>20222011114</v>
          </cell>
          <cell r="B60" t="str">
            <v>李宗霜</v>
          </cell>
          <cell r="C60" t="str">
            <v>两江中学</v>
          </cell>
          <cell r="D60" t="str">
            <v>中学政治教师</v>
          </cell>
          <cell r="E60">
            <v>67</v>
          </cell>
        </row>
        <row r="61">
          <cell r="A61">
            <v>20222011111</v>
          </cell>
          <cell r="B61" t="str">
            <v>胡霜</v>
          </cell>
          <cell r="C61" t="str">
            <v>两江中学</v>
          </cell>
          <cell r="D61" t="str">
            <v>中学政治教师</v>
          </cell>
          <cell r="E61">
            <v>63</v>
          </cell>
        </row>
        <row r="62">
          <cell r="A62">
            <v>20222011118</v>
          </cell>
          <cell r="B62" t="str">
            <v>陈胡越</v>
          </cell>
          <cell r="C62" t="str">
            <v>两江中学</v>
          </cell>
          <cell r="D62" t="str">
            <v>中学政治教师</v>
          </cell>
          <cell r="E62">
            <v>61</v>
          </cell>
        </row>
        <row r="63">
          <cell r="A63">
            <v>20222011110</v>
          </cell>
          <cell r="B63" t="str">
            <v>王桂萍</v>
          </cell>
          <cell r="C63" t="str">
            <v>两江中学</v>
          </cell>
          <cell r="D63" t="str">
            <v>中学政治教师</v>
          </cell>
          <cell r="E63">
            <v>59</v>
          </cell>
        </row>
        <row r="64">
          <cell r="A64">
            <v>20222010102</v>
          </cell>
          <cell r="B64" t="str">
            <v>余璇</v>
          </cell>
          <cell r="C64" t="str">
            <v>龙塔实验学校</v>
          </cell>
          <cell r="D64" t="str">
            <v>初中化学教师</v>
          </cell>
          <cell r="E64" t="str">
            <v>缺考</v>
          </cell>
        </row>
        <row r="65">
          <cell r="A65">
            <v>20222010104</v>
          </cell>
          <cell r="B65" t="str">
            <v>游学</v>
          </cell>
          <cell r="C65" t="str">
            <v>龙塔实验学校</v>
          </cell>
          <cell r="D65" t="str">
            <v>初中化学教师</v>
          </cell>
          <cell r="E65" t="str">
            <v>缺考</v>
          </cell>
        </row>
        <row r="66">
          <cell r="A66">
            <v>20222010109</v>
          </cell>
          <cell r="B66" t="str">
            <v>杨凡</v>
          </cell>
          <cell r="C66" t="str">
            <v>龙塔实验学校</v>
          </cell>
          <cell r="D66" t="str">
            <v>初中化学教师</v>
          </cell>
          <cell r="E66" t="str">
            <v>缺考</v>
          </cell>
        </row>
        <row r="67">
          <cell r="A67">
            <v>20222010118</v>
          </cell>
          <cell r="B67" t="str">
            <v>高巧玲</v>
          </cell>
          <cell r="C67" t="str">
            <v>龙塔实验学校</v>
          </cell>
          <cell r="D67" t="str">
            <v>初中化学教师</v>
          </cell>
          <cell r="E67" t="str">
            <v>缺考</v>
          </cell>
        </row>
        <row r="68">
          <cell r="A68">
            <v>20222010111</v>
          </cell>
          <cell r="B68" t="str">
            <v>陈源源</v>
          </cell>
          <cell r="C68" t="str">
            <v>龙塔实验学校</v>
          </cell>
          <cell r="D68" t="str">
            <v>初中化学教师</v>
          </cell>
          <cell r="E68">
            <v>79.5</v>
          </cell>
        </row>
        <row r="69">
          <cell r="A69">
            <v>20222010108</v>
          </cell>
          <cell r="B69" t="str">
            <v>钱谨</v>
          </cell>
          <cell r="C69" t="str">
            <v>龙塔实验学校</v>
          </cell>
          <cell r="D69" t="str">
            <v>初中化学教师</v>
          </cell>
          <cell r="E69">
            <v>76.5</v>
          </cell>
        </row>
        <row r="70">
          <cell r="A70">
            <v>20222010117</v>
          </cell>
          <cell r="B70" t="str">
            <v>韩東栗</v>
          </cell>
          <cell r="C70" t="str">
            <v>龙塔实验学校</v>
          </cell>
          <cell r="D70" t="str">
            <v>初中化学教师</v>
          </cell>
          <cell r="E70">
            <v>75.5</v>
          </cell>
        </row>
        <row r="71">
          <cell r="A71">
            <v>20222010105</v>
          </cell>
          <cell r="B71" t="str">
            <v>袁博</v>
          </cell>
          <cell r="C71" t="str">
            <v>龙塔实验学校</v>
          </cell>
          <cell r="D71" t="str">
            <v>初中化学教师</v>
          </cell>
          <cell r="E71">
            <v>73.5</v>
          </cell>
        </row>
        <row r="72">
          <cell r="A72">
            <v>20222010113</v>
          </cell>
          <cell r="B72" t="str">
            <v>刘婷婷</v>
          </cell>
          <cell r="C72" t="str">
            <v>龙塔实验学校</v>
          </cell>
          <cell r="D72" t="str">
            <v>初中化学教师</v>
          </cell>
          <cell r="E72">
            <v>70.5</v>
          </cell>
        </row>
        <row r="73">
          <cell r="A73">
            <v>20222010101</v>
          </cell>
          <cell r="B73" t="str">
            <v>廖芳芳</v>
          </cell>
          <cell r="C73" t="str">
            <v>龙塔实验学校</v>
          </cell>
          <cell r="D73" t="str">
            <v>初中化学教师</v>
          </cell>
          <cell r="E73">
            <v>69.5</v>
          </cell>
        </row>
        <row r="74">
          <cell r="A74">
            <v>20222010114</v>
          </cell>
          <cell r="B74" t="str">
            <v>周雅曦</v>
          </cell>
          <cell r="C74" t="str">
            <v>龙塔实验学校</v>
          </cell>
          <cell r="D74" t="str">
            <v>初中化学教师</v>
          </cell>
          <cell r="E74">
            <v>68</v>
          </cell>
        </row>
        <row r="75">
          <cell r="A75">
            <v>20222010103</v>
          </cell>
          <cell r="B75" t="str">
            <v>程志静</v>
          </cell>
          <cell r="C75" t="str">
            <v>龙塔实验学校</v>
          </cell>
          <cell r="D75" t="str">
            <v>初中化学教师</v>
          </cell>
          <cell r="E75">
            <v>67.5</v>
          </cell>
        </row>
        <row r="76">
          <cell r="A76">
            <v>20222010110</v>
          </cell>
          <cell r="B76" t="str">
            <v>周雪杉</v>
          </cell>
          <cell r="C76" t="str">
            <v>龙塔实验学校</v>
          </cell>
          <cell r="D76" t="str">
            <v>初中化学教师</v>
          </cell>
          <cell r="E76">
            <v>64</v>
          </cell>
        </row>
        <row r="77">
          <cell r="A77">
            <v>20222010106</v>
          </cell>
          <cell r="B77" t="str">
            <v>魏诗祝</v>
          </cell>
          <cell r="C77" t="str">
            <v>龙塔实验学校</v>
          </cell>
          <cell r="D77" t="str">
            <v>初中化学教师</v>
          </cell>
          <cell r="E77">
            <v>60.5</v>
          </cell>
        </row>
        <row r="78">
          <cell r="A78">
            <v>20222010112</v>
          </cell>
          <cell r="B78" t="str">
            <v>刘秀娟</v>
          </cell>
          <cell r="C78" t="str">
            <v>龙塔实验学校</v>
          </cell>
          <cell r="D78" t="str">
            <v>初中化学教师</v>
          </cell>
          <cell r="E78">
            <v>58.5</v>
          </cell>
        </row>
        <row r="79">
          <cell r="A79">
            <v>20222010116</v>
          </cell>
          <cell r="B79" t="str">
            <v>李诗蔓</v>
          </cell>
          <cell r="C79" t="str">
            <v>龙塔实验学校</v>
          </cell>
          <cell r="D79" t="str">
            <v>初中化学教师</v>
          </cell>
          <cell r="E79">
            <v>55</v>
          </cell>
        </row>
        <row r="80">
          <cell r="A80">
            <v>20222010115</v>
          </cell>
          <cell r="B80" t="str">
            <v>冉启迪</v>
          </cell>
          <cell r="C80" t="str">
            <v>龙塔实验学校</v>
          </cell>
          <cell r="D80" t="str">
            <v>初中化学教师</v>
          </cell>
          <cell r="E80">
            <v>50.5</v>
          </cell>
        </row>
        <row r="81">
          <cell r="A81">
            <v>20222010107</v>
          </cell>
          <cell r="B81" t="str">
            <v>阳明宏</v>
          </cell>
          <cell r="C81" t="str">
            <v>龙塔实验学校</v>
          </cell>
          <cell r="D81" t="str">
            <v>初中化学教师</v>
          </cell>
          <cell r="E81">
            <v>47</v>
          </cell>
        </row>
        <row r="82">
          <cell r="A82">
            <v>20222010218</v>
          </cell>
          <cell r="B82" t="str">
            <v>杨登炼</v>
          </cell>
          <cell r="C82" t="str">
            <v>龙塔实验学校</v>
          </cell>
          <cell r="D82" t="str">
            <v>初中数学教师</v>
          </cell>
          <cell r="E82" t="str">
            <v>缺考</v>
          </cell>
        </row>
        <row r="83">
          <cell r="A83">
            <v>20222010213</v>
          </cell>
          <cell r="B83" t="str">
            <v>龚维维</v>
          </cell>
          <cell r="C83" t="str">
            <v>龙塔实验学校</v>
          </cell>
          <cell r="D83" t="str">
            <v>初中数学教师</v>
          </cell>
          <cell r="E83">
            <v>73</v>
          </cell>
        </row>
        <row r="84">
          <cell r="A84">
            <v>20222010219</v>
          </cell>
          <cell r="B84" t="str">
            <v>王琳</v>
          </cell>
          <cell r="C84" t="str">
            <v>龙塔实验学校</v>
          </cell>
          <cell r="D84" t="str">
            <v>初中数学教师</v>
          </cell>
          <cell r="E84">
            <v>61.5</v>
          </cell>
        </row>
        <row r="85">
          <cell r="A85">
            <v>20222010216</v>
          </cell>
          <cell r="B85" t="str">
            <v>孙亚莉</v>
          </cell>
          <cell r="C85" t="str">
            <v>龙塔实验学校</v>
          </cell>
          <cell r="D85" t="str">
            <v>初中数学教师</v>
          </cell>
          <cell r="E85">
            <v>57.5</v>
          </cell>
        </row>
        <row r="86">
          <cell r="A86">
            <v>20222010212</v>
          </cell>
          <cell r="B86" t="str">
            <v>成峰</v>
          </cell>
          <cell r="C86" t="str">
            <v>龙塔实验学校</v>
          </cell>
          <cell r="D86" t="str">
            <v>初中数学教师</v>
          </cell>
          <cell r="E86">
            <v>57</v>
          </cell>
        </row>
        <row r="87">
          <cell r="A87">
            <v>20222010210</v>
          </cell>
          <cell r="B87" t="str">
            <v>王雪薇</v>
          </cell>
          <cell r="C87" t="str">
            <v>龙塔实验学校</v>
          </cell>
          <cell r="D87" t="str">
            <v>初中数学教师</v>
          </cell>
          <cell r="E87">
            <v>53.5</v>
          </cell>
        </row>
        <row r="88">
          <cell r="A88">
            <v>20222010215</v>
          </cell>
          <cell r="B88" t="str">
            <v>郭智霞</v>
          </cell>
          <cell r="C88" t="str">
            <v>龙塔实验学校</v>
          </cell>
          <cell r="D88" t="str">
            <v>初中数学教师</v>
          </cell>
          <cell r="E88">
            <v>52</v>
          </cell>
        </row>
        <row r="89">
          <cell r="A89">
            <v>20222010214</v>
          </cell>
          <cell r="B89" t="str">
            <v>吴至琴</v>
          </cell>
          <cell r="C89" t="str">
            <v>龙塔实验学校</v>
          </cell>
          <cell r="D89" t="str">
            <v>初中数学教师</v>
          </cell>
          <cell r="E89">
            <v>47.5</v>
          </cell>
        </row>
        <row r="90">
          <cell r="A90">
            <v>20222010217</v>
          </cell>
          <cell r="B90" t="str">
            <v>李荣华</v>
          </cell>
          <cell r="C90" t="str">
            <v>龙塔实验学校</v>
          </cell>
          <cell r="D90" t="str">
            <v>初中数学教师</v>
          </cell>
          <cell r="E90">
            <v>46.5</v>
          </cell>
        </row>
        <row r="91">
          <cell r="A91">
            <v>20222010211</v>
          </cell>
          <cell r="B91" t="str">
            <v>付诗芹</v>
          </cell>
          <cell r="C91" t="str">
            <v>龙塔实验学校</v>
          </cell>
          <cell r="D91" t="str">
            <v>初中数学教师</v>
          </cell>
          <cell r="E91">
            <v>40</v>
          </cell>
        </row>
        <row r="92">
          <cell r="A92">
            <v>20222010703</v>
          </cell>
          <cell r="B92" t="str">
            <v>魏鸿宇</v>
          </cell>
          <cell r="C92" t="str">
            <v>龙塔实验学校</v>
          </cell>
          <cell r="D92" t="str">
            <v>初中体育教师</v>
          </cell>
          <cell r="E92" t="str">
            <v>缺考</v>
          </cell>
        </row>
        <row r="93">
          <cell r="A93">
            <v>20222010707</v>
          </cell>
          <cell r="B93" t="str">
            <v>田咏琪</v>
          </cell>
          <cell r="C93" t="str">
            <v>龙塔实验学校</v>
          </cell>
          <cell r="D93" t="str">
            <v>初中体育教师</v>
          </cell>
          <cell r="E93" t="str">
            <v>缺考</v>
          </cell>
        </row>
        <row r="94">
          <cell r="A94">
            <v>20222010710</v>
          </cell>
          <cell r="B94" t="str">
            <v>豆锐</v>
          </cell>
          <cell r="C94" t="str">
            <v>龙塔实验学校</v>
          </cell>
          <cell r="D94" t="str">
            <v>初中体育教师</v>
          </cell>
          <cell r="E94" t="str">
            <v>缺考</v>
          </cell>
        </row>
        <row r="95">
          <cell r="A95">
            <v>20222010711</v>
          </cell>
          <cell r="B95" t="str">
            <v>王伟</v>
          </cell>
          <cell r="C95" t="str">
            <v>龙塔实验学校</v>
          </cell>
          <cell r="D95" t="str">
            <v>初中体育教师</v>
          </cell>
          <cell r="E95" t="str">
            <v>缺考</v>
          </cell>
        </row>
        <row r="96">
          <cell r="A96">
            <v>20222010706</v>
          </cell>
          <cell r="B96" t="str">
            <v>张绍林</v>
          </cell>
          <cell r="C96" t="str">
            <v>龙塔实验学校</v>
          </cell>
          <cell r="D96" t="str">
            <v>初中体育教师</v>
          </cell>
          <cell r="E96">
            <v>82.5</v>
          </cell>
        </row>
        <row r="97">
          <cell r="A97">
            <v>20222010716</v>
          </cell>
          <cell r="B97" t="str">
            <v>刘燚</v>
          </cell>
          <cell r="C97" t="str">
            <v>龙塔实验学校</v>
          </cell>
          <cell r="D97" t="str">
            <v>初中体育教师</v>
          </cell>
          <cell r="E97">
            <v>78.5</v>
          </cell>
        </row>
        <row r="98">
          <cell r="A98">
            <v>20222010713</v>
          </cell>
          <cell r="B98" t="str">
            <v>林燕</v>
          </cell>
          <cell r="C98" t="str">
            <v>龙塔实验学校</v>
          </cell>
          <cell r="D98" t="str">
            <v>初中体育教师</v>
          </cell>
          <cell r="E98">
            <v>77.5</v>
          </cell>
        </row>
        <row r="99">
          <cell r="A99">
            <v>20222010704</v>
          </cell>
          <cell r="B99" t="str">
            <v>张咏祥</v>
          </cell>
          <cell r="C99" t="str">
            <v>龙塔实验学校</v>
          </cell>
          <cell r="D99" t="str">
            <v>初中体育教师</v>
          </cell>
          <cell r="E99">
            <v>75</v>
          </cell>
        </row>
        <row r="100">
          <cell r="A100">
            <v>20222010715</v>
          </cell>
          <cell r="B100" t="str">
            <v>王京洲</v>
          </cell>
          <cell r="C100" t="str">
            <v>龙塔实验学校</v>
          </cell>
          <cell r="D100" t="str">
            <v>初中体育教师</v>
          </cell>
          <cell r="E100">
            <v>70.5</v>
          </cell>
        </row>
        <row r="101">
          <cell r="A101">
            <v>20222010714</v>
          </cell>
          <cell r="B101" t="str">
            <v>莫双双</v>
          </cell>
          <cell r="C101" t="str">
            <v>龙塔实验学校</v>
          </cell>
          <cell r="D101" t="str">
            <v>初中体育教师</v>
          </cell>
          <cell r="E101">
            <v>65</v>
          </cell>
        </row>
        <row r="102">
          <cell r="A102">
            <v>20222010709</v>
          </cell>
          <cell r="B102" t="str">
            <v>李余</v>
          </cell>
          <cell r="C102" t="str">
            <v>龙塔实验学校</v>
          </cell>
          <cell r="D102" t="str">
            <v>初中体育教师</v>
          </cell>
          <cell r="E102">
            <v>61</v>
          </cell>
        </row>
        <row r="103">
          <cell r="A103">
            <v>20222010712</v>
          </cell>
          <cell r="B103" t="str">
            <v>李润香</v>
          </cell>
          <cell r="C103" t="str">
            <v>龙塔实验学校</v>
          </cell>
          <cell r="D103" t="str">
            <v>初中体育教师</v>
          </cell>
          <cell r="E103">
            <v>57</v>
          </cell>
        </row>
        <row r="104">
          <cell r="A104">
            <v>20222010702</v>
          </cell>
          <cell r="B104" t="str">
            <v>尹芮</v>
          </cell>
          <cell r="C104" t="str">
            <v>龙塔实验学校</v>
          </cell>
          <cell r="D104" t="str">
            <v>初中体育教师</v>
          </cell>
          <cell r="E104">
            <v>56.5</v>
          </cell>
        </row>
        <row r="105">
          <cell r="A105">
            <v>20222010708</v>
          </cell>
          <cell r="B105" t="str">
            <v>尹欢</v>
          </cell>
          <cell r="C105" t="str">
            <v>龙塔实验学校</v>
          </cell>
          <cell r="D105" t="str">
            <v>初中体育教师</v>
          </cell>
          <cell r="E105">
            <v>56.5</v>
          </cell>
        </row>
        <row r="106">
          <cell r="A106">
            <v>20222010705</v>
          </cell>
          <cell r="B106" t="str">
            <v>杨绍发</v>
          </cell>
          <cell r="C106" t="str">
            <v>龙塔实验学校</v>
          </cell>
          <cell r="D106" t="str">
            <v>初中体育教师</v>
          </cell>
          <cell r="E106">
            <v>52</v>
          </cell>
        </row>
        <row r="107">
          <cell r="A107">
            <v>20222010423</v>
          </cell>
          <cell r="B107" t="str">
            <v>彭蘭</v>
          </cell>
          <cell r="C107" t="str">
            <v>龙塔实验学校</v>
          </cell>
          <cell r="D107" t="str">
            <v>初中英语教师</v>
          </cell>
          <cell r="E107" t="str">
            <v>缺考</v>
          </cell>
        </row>
        <row r="108">
          <cell r="A108">
            <v>20222010427</v>
          </cell>
          <cell r="B108" t="str">
            <v>黄星星</v>
          </cell>
          <cell r="C108" t="str">
            <v>龙塔实验学校</v>
          </cell>
          <cell r="D108" t="str">
            <v>初中英语教师</v>
          </cell>
          <cell r="E108" t="str">
            <v>缺考</v>
          </cell>
        </row>
        <row r="109">
          <cell r="A109">
            <v>20222010430</v>
          </cell>
          <cell r="B109" t="str">
            <v>何凝倩</v>
          </cell>
          <cell r="C109" t="str">
            <v>龙塔实验学校</v>
          </cell>
          <cell r="D109" t="str">
            <v>初中英语教师</v>
          </cell>
          <cell r="E109" t="str">
            <v>缺考</v>
          </cell>
        </row>
        <row r="110">
          <cell r="A110">
            <v>20222010508</v>
          </cell>
          <cell r="B110" t="str">
            <v>苏欣</v>
          </cell>
          <cell r="C110" t="str">
            <v>龙塔实验学校</v>
          </cell>
          <cell r="D110" t="str">
            <v>初中英语教师</v>
          </cell>
          <cell r="E110" t="str">
            <v>缺考</v>
          </cell>
        </row>
        <row r="111">
          <cell r="A111">
            <v>20222010505</v>
          </cell>
          <cell r="B111" t="str">
            <v>陈钰霜</v>
          </cell>
          <cell r="C111" t="str">
            <v>龙塔实验学校</v>
          </cell>
          <cell r="D111" t="str">
            <v>初中英语教师</v>
          </cell>
          <cell r="E111">
            <v>71.5</v>
          </cell>
        </row>
        <row r="112">
          <cell r="A112">
            <v>20222010426</v>
          </cell>
          <cell r="B112" t="str">
            <v>幸佳洋</v>
          </cell>
          <cell r="C112" t="str">
            <v>龙塔实验学校</v>
          </cell>
          <cell r="D112" t="str">
            <v>初中英语教师</v>
          </cell>
          <cell r="E112">
            <v>68.5</v>
          </cell>
        </row>
        <row r="113">
          <cell r="A113">
            <v>20222010422</v>
          </cell>
          <cell r="B113" t="str">
            <v>姚丹丹</v>
          </cell>
          <cell r="C113" t="str">
            <v>龙塔实验学校</v>
          </cell>
          <cell r="D113" t="str">
            <v>初中英语教师</v>
          </cell>
          <cell r="E113">
            <v>66.5</v>
          </cell>
        </row>
        <row r="114">
          <cell r="A114">
            <v>20222010503</v>
          </cell>
          <cell r="B114" t="str">
            <v>张燕</v>
          </cell>
          <cell r="C114" t="str">
            <v>龙塔实验学校</v>
          </cell>
          <cell r="D114" t="str">
            <v>初中英语教师</v>
          </cell>
          <cell r="E114">
            <v>64.5</v>
          </cell>
        </row>
        <row r="115">
          <cell r="A115">
            <v>20222010502</v>
          </cell>
          <cell r="B115" t="str">
            <v>秦小草</v>
          </cell>
          <cell r="C115" t="str">
            <v>龙塔实验学校</v>
          </cell>
          <cell r="D115" t="str">
            <v>初中英语教师</v>
          </cell>
          <cell r="E115">
            <v>63</v>
          </cell>
        </row>
        <row r="116">
          <cell r="A116">
            <v>20222010429</v>
          </cell>
          <cell r="B116" t="str">
            <v>何克琼</v>
          </cell>
          <cell r="C116" t="str">
            <v>龙塔实验学校</v>
          </cell>
          <cell r="D116" t="str">
            <v>初中英语教师</v>
          </cell>
          <cell r="E116">
            <v>61.5</v>
          </cell>
        </row>
        <row r="117">
          <cell r="A117">
            <v>20222010420</v>
          </cell>
          <cell r="B117" t="str">
            <v>皮慧琳</v>
          </cell>
          <cell r="C117" t="str">
            <v>龙塔实验学校</v>
          </cell>
          <cell r="D117" t="str">
            <v>初中英语教师</v>
          </cell>
          <cell r="E117">
            <v>60</v>
          </cell>
        </row>
        <row r="118">
          <cell r="A118">
            <v>20222010504</v>
          </cell>
          <cell r="B118" t="str">
            <v>唐诗意</v>
          </cell>
          <cell r="C118" t="str">
            <v>龙塔实验学校</v>
          </cell>
          <cell r="D118" t="str">
            <v>初中英语教师</v>
          </cell>
          <cell r="E118">
            <v>58.5</v>
          </cell>
        </row>
        <row r="119">
          <cell r="A119">
            <v>20222010501</v>
          </cell>
          <cell r="B119" t="str">
            <v>陈炀</v>
          </cell>
          <cell r="C119" t="str">
            <v>龙塔实验学校</v>
          </cell>
          <cell r="D119" t="str">
            <v>初中英语教师</v>
          </cell>
          <cell r="E119">
            <v>57.5</v>
          </cell>
        </row>
        <row r="120">
          <cell r="A120">
            <v>20222010512</v>
          </cell>
          <cell r="B120" t="str">
            <v>黄静</v>
          </cell>
          <cell r="C120" t="str">
            <v>龙塔实验学校</v>
          </cell>
          <cell r="D120" t="str">
            <v>初中英语教师</v>
          </cell>
          <cell r="E120">
            <v>57.5</v>
          </cell>
        </row>
        <row r="121">
          <cell r="A121">
            <v>20222010418</v>
          </cell>
          <cell r="B121" t="str">
            <v>吴小杰</v>
          </cell>
          <cell r="C121" t="str">
            <v>龙塔实验学校</v>
          </cell>
          <cell r="D121" t="str">
            <v>初中英语教师</v>
          </cell>
          <cell r="E121">
            <v>57</v>
          </cell>
        </row>
        <row r="122">
          <cell r="A122">
            <v>20222010424</v>
          </cell>
          <cell r="B122" t="str">
            <v>庄淋婷</v>
          </cell>
          <cell r="C122" t="str">
            <v>龙塔实验学校</v>
          </cell>
          <cell r="D122" t="str">
            <v>初中英语教师</v>
          </cell>
          <cell r="E122">
            <v>57</v>
          </cell>
        </row>
        <row r="123">
          <cell r="A123">
            <v>20222010507</v>
          </cell>
          <cell r="B123" t="str">
            <v>张艺曦</v>
          </cell>
          <cell r="C123" t="str">
            <v>龙塔实验学校</v>
          </cell>
          <cell r="D123" t="str">
            <v>初中英语教师</v>
          </cell>
          <cell r="E123">
            <v>57</v>
          </cell>
        </row>
        <row r="124">
          <cell r="A124">
            <v>20222010425</v>
          </cell>
          <cell r="B124" t="str">
            <v>陈渝</v>
          </cell>
          <cell r="C124" t="str">
            <v>龙塔实验学校</v>
          </cell>
          <cell r="D124" t="str">
            <v>初中英语教师</v>
          </cell>
          <cell r="E124">
            <v>55</v>
          </cell>
        </row>
        <row r="125">
          <cell r="A125">
            <v>20222010509</v>
          </cell>
          <cell r="B125" t="str">
            <v>赵四芳</v>
          </cell>
          <cell r="C125" t="str">
            <v>龙塔实验学校</v>
          </cell>
          <cell r="D125" t="str">
            <v>初中英语教师</v>
          </cell>
          <cell r="E125">
            <v>55</v>
          </cell>
        </row>
        <row r="126">
          <cell r="A126">
            <v>20222010511</v>
          </cell>
          <cell r="B126" t="str">
            <v>刘纪玲</v>
          </cell>
          <cell r="C126" t="str">
            <v>龙塔实验学校</v>
          </cell>
          <cell r="D126" t="str">
            <v>初中英语教师</v>
          </cell>
          <cell r="E126">
            <v>55</v>
          </cell>
        </row>
        <row r="127">
          <cell r="A127">
            <v>20222010419</v>
          </cell>
          <cell r="B127" t="str">
            <v>朱泓沁</v>
          </cell>
          <cell r="C127" t="str">
            <v>龙塔实验学校</v>
          </cell>
          <cell r="D127" t="str">
            <v>初中英语教师</v>
          </cell>
          <cell r="E127">
            <v>54</v>
          </cell>
        </row>
        <row r="128">
          <cell r="A128">
            <v>20222010421</v>
          </cell>
          <cell r="B128" t="str">
            <v>高莎莎</v>
          </cell>
          <cell r="C128" t="str">
            <v>龙塔实验学校</v>
          </cell>
          <cell r="D128" t="str">
            <v>初中英语教师</v>
          </cell>
          <cell r="E128">
            <v>52.5</v>
          </cell>
        </row>
        <row r="129">
          <cell r="A129">
            <v>20222010510</v>
          </cell>
          <cell r="B129" t="str">
            <v>陈灿</v>
          </cell>
          <cell r="C129" t="str">
            <v>龙塔实验学校</v>
          </cell>
          <cell r="D129" t="str">
            <v>初中英语教师</v>
          </cell>
          <cell r="E129">
            <v>52</v>
          </cell>
        </row>
        <row r="130">
          <cell r="A130">
            <v>20222010506</v>
          </cell>
          <cell r="B130" t="str">
            <v>郑爽</v>
          </cell>
          <cell r="C130" t="str">
            <v>龙塔实验学校</v>
          </cell>
          <cell r="D130" t="str">
            <v>初中英语教师</v>
          </cell>
          <cell r="E130">
            <v>49.5</v>
          </cell>
        </row>
        <row r="131">
          <cell r="A131">
            <v>20222010428</v>
          </cell>
          <cell r="B131" t="str">
            <v>杨佳霖</v>
          </cell>
          <cell r="C131" t="str">
            <v>龙塔实验学校</v>
          </cell>
          <cell r="D131" t="str">
            <v>初中英语教师</v>
          </cell>
          <cell r="E131">
            <v>47</v>
          </cell>
        </row>
        <row r="132">
          <cell r="A132">
            <v>20222010917</v>
          </cell>
          <cell r="B132" t="str">
            <v>何彬瑞</v>
          </cell>
          <cell r="C132" t="str">
            <v>龙塔实验学校</v>
          </cell>
          <cell r="D132" t="str">
            <v>初中语文教师</v>
          </cell>
          <cell r="E132" t="str">
            <v>缺考</v>
          </cell>
        </row>
        <row r="133">
          <cell r="A133">
            <v>20222010922</v>
          </cell>
          <cell r="B133" t="str">
            <v>马娅琴</v>
          </cell>
          <cell r="C133" t="str">
            <v>龙塔实验学校</v>
          </cell>
          <cell r="D133" t="str">
            <v>初中语文教师</v>
          </cell>
          <cell r="E133">
            <v>75</v>
          </cell>
        </row>
        <row r="134">
          <cell r="A134">
            <v>20222010915</v>
          </cell>
          <cell r="B134" t="str">
            <v>熊静</v>
          </cell>
          <cell r="C134" t="str">
            <v>龙塔实验学校</v>
          </cell>
          <cell r="D134" t="str">
            <v>初中语文教师</v>
          </cell>
          <cell r="E134">
            <v>70.5</v>
          </cell>
        </row>
        <row r="135">
          <cell r="A135">
            <v>20222010916</v>
          </cell>
          <cell r="B135" t="str">
            <v>张议文</v>
          </cell>
          <cell r="C135" t="str">
            <v>龙塔实验学校</v>
          </cell>
          <cell r="D135" t="str">
            <v>初中语文教师</v>
          </cell>
          <cell r="E135">
            <v>68</v>
          </cell>
        </row>
        <row r="136">
          <cell r="A136">
            <v>20222010919</v>
          </cell>
          <cell r="B136" t="str">
            <v>李琴</v>
          </cell>
          <cell r="C136" t="str">
            <v>龙塔实验学校</v>
          </cell>
          <cell r="D136" t="str">
            <v>初中语文教师</v>
          </cell>
          <cell r="E136">
            <v>63</v>
          </cell>
        </row>
        <row r="137">
          <cell r="A137">
            <v>20222010921</v>
          </cell>
          <cell r="B137" t="str">
            <v>陈权文</v>
          </cell>
          <cell r="C137" t="str">
            <v>龙塔实验学校</v>
          </cell>
          <cell r="D137" t="str">
            <v>初中语文教师</v>
          </cell>
          <cell r="E137">
            <v>54.5</v>
          </cell>
        </row>
        <row r="138">
          <cell r="A138">
            <v>20222010918</v>
          </cell>
          <cell r="B138" t="str">
            <v>陈苗苗</v>
          </cell>
          <cell r="C138" t="str">
            <v>龙塔实验学校</v>
          </cell>
          <cell r="D138" t="str">
            <v>初中语文教师</v>
          </cell>
          <cell r="E138">
            <v>48.5</v>
          </cell>
        </row>
        <row r="139">
          <cell r="A139">
            <v>20222010920</v>
          </cell>
          <cell r="B139" t="str">
            <v>张春辉</v>
          </cell>
          <cell r="C139" t="str">
            <v>龙塔实验学校</v>
          </cell>
          <cell r="D139" t="str">
            <v>初中语文教师</v>
          </cell>
          <cell r="E139">
            <v>46.5</v>
          </cell>
        </row>
        <row r="140">
          <cell r="A140">
            <v>20222010312</v>
          </cell>
          <cell r="B140" t="str">
            <v>陈雯</v>
          </cell>
          <cell r="C140" t="str">
            <v>龙头寺小学</v>
          </cell>
          <cell r="D140" t="str">
            <v>小学美术教师</v>
          </cell>
          <cell r="E140" t="str">
            <v>缺考</v>
          </cell>
        </row>
        <row r="141">
          <cell r="A141">
            <v>20222010319</v>
          </cell>
          <cell r="B141" t="str">
            <v>吴宸阅</v>
          </cell>
          <cell r="C141" t="str">
            <v>龙头寺小学</v>
          </cell>
          <cell r="D141" t="str">
            <v>小学美术教师</v>
          </cell>
          <cell r="E141">
            <v>81</v>
          </cell>
        </row>
        <row r="142">
          <cell r="A142">
            <v>20222010322</v>
          </cell>
          <cell r="B142" t="str">
            <v>杨乔伊</v>
          </cell>
          <cell r="C142" t="str">
            <v>龙头寺小学</v>
          </cell>
          <cell r="D142" t="str">
            <v>小学美术教师</v>
          </cell>
          <cell r="E142">
            <v>76.5</v>
          </cell>
        </row>
        <row r="143">
          <cell r="A143">
            <v>20222010316</v>
          </cell>
          <cell r="B143" t="str">
            <v>陈娜娜</v>
          </cell>
          <cell r="C143" t="str">
            <v>龙头寺小学</v>
          </cell>
          <cell r="D143" t="str">
            <v>小学美术教师</v>
          </cell>
          <cell r="E143">
            <v>75.5</v>
          </cell>
        </row>
        <row r="144">
          <cell r="A144">
            <v>20222010315</v>
          </cell>
          <cell r="B144" t="str">
            <v>徐有鹏</v>
          </cell>
          <cell r="C144" t="str">
            <v>龙头寺小学</v>
          </cell>
          <cell r="D144" t="str">
            <v>小学美术教师</v>
          </cell>
          <cell r="E144">
            <v>72.5</v>
          </cell>
        </row>
        <row r="145">
          <cell r="A145">
            <v>20222010313</v>
          </cell>
          <cell r="B145" t="str">
            <v>袁梅</v>
          </cell>
          <cell r="C145" t="str">
            <v>龙头寺小学</v>
          </cell>
          <cell r="D145" t="str">
            <v>小学美术教师</v>
          </cell>
          <cell r="E145">
            <v>70.5</v>
          </cell>
        </row>
        <row r="146">
          <cell r="A146">
            <v>20222010314</v>
          </cell>
          <cell r="B146" t="str">
            <v>胥佩伶</v>
          </cell>
          <cell r="C146" t="str">
            <v>龙头寺小学</v>
          </cell>
          <cell r="D146" t="str">
            <v>小学美术教师</v>
          </cell>
          <cell r="E146">
            <v>67</v>
          </cell>
        </row>
        <row r="147">
          <cell r="A147">
            <v>20222010321</v>
          </cell>
          <cell r="B147" t="str">
            <v>童谣</v>
          </cell>
          <cell r="C147" t="str">
            <v>龙头寺小学</v>
          </cell>
          <cell r="D147" t="str">
            <v>小学美术教师</v>
          </cell>
          <cell r="E147">
            <v>66</v>
          </cell>
        </row>
        <row r="148">
          <cell r="A148">
            <v>20222010317</v>
          </cell>
          <cell r="B148" t="str">
            <v>杨利</v>
          </cell>
          <cell r="C148" t="str">
            <v>龙头寺小学</v>
          </cell>
          <cell r="D148" t="str">
            <v>小学美术教师</v>
          </cell>
          <cell r="E148">
            <v>64.5</v>
          </cell>
        </row>
        <row r="149">
          <cell r="A149">
            <v>20222010320</v>
          </cell>
          <cell r="B149" t="str">
            <v>汪璐</v>
          </cell>
          <cell r="C149" t="str">
            <v>龙头寺小学</v>
          </cell>
          <cell r="D149" t="str">
            <v>小学美术教师</v>
          </cell>
          <cell r="E149">
            <v>64</v>
          </cell>
        </row>
        <row r="150">
          <cell r="A150">
            <v>20222010318</v>
          </cell>
          <cell r="B150" t="str">
            <v>张雅澜</v>
          </cell>
          <cell r="C150" t="str">
            <v>龙头寺小学</v>
          </cell>
          <cell r="D150" t="str">
            <v>小学美术教师</v>
          </cell>
          <cell r="E150">
            <v>49.5</v>
          </cell>
        </row>
        <row r="151">
          <cell r="A151">
            <v>20222010817</v>
          </cell>
          <cell r="B151" t="str">
            <v>陈菊</v>
          </cell>
          <cell r="C151" t="str">
            <v>龙头寺小学</v>
          </cell>
          <cell r="D151" t="str">
            <v>小学信息技术教师</v>
          </cell>
          <cell r="E151" t="str">
            <v>缺考</v>
          </cell>
        </row>
        <row r="152">
          <cell r="A152">
            <v>20222010822</v>
          </cell>
          <cell r="B152" t="str">
            <v>贺斯婧</v>
          </cell>
          <cell r="C152" t="str">
            <v>龙头寺小学</v>
          </cell>
          <cell r="D152" t="str">
            <v>小学信息技术教师</v>
          </cell>
          <cell r="E152" t="str">
            <v>缺考</v>
          </cell>
        </row>
        <row r="153">
          <cell r="A153">
            <v>20222010823</v>
          </cell>
          <cell r="B153" t="str">
            <v>李小凤</v>
          </cell>
          <cell r="C153" t="str">
            <v>龙头寺小学</v>
          </cell>
          <cell r="D153" t="str">
            <v>小学信息技术教师</v>
          </cell>
          <cell r="E153" t="str">
            <v>缺考</v>
          </cell>
        </row>
        <row r="154">
          <cell r="A154">
            <v>20222010816</v>
          </cell>
          <cell r="B154" t="str">
            <v>谭露</v>
          </cell>
          <cell r="C154" t="str">
            <v>龙头寺小学</v>
          </cell>
          <cell r="D154" t="str">
            <v>小学信息技术教师</v>
          </cell>
          <cell r="E154">
            <v>71.5</v>
          </cell>
        </row>
        <row r="155">
          <cell r="A155">
            <v>20222010814</v>
          </cell>
          <cell r="B155" t="str">
            <v>周雪娇</v>
          </cell>
          <cell r="C155" t="str">
            <v>龙头寺小学</v>
          </cell>
          <cell r="D155" t="str">
            <v>小学信息技术教师</v>
          </cell>
          <cell r="E155">
            <v>70.5</v>
          </cell>
        </row>
        <row r="156">
          <cell r="A156">
            <v>20222010824</v>
          </cell>
          <cell r="B156" t="str">
            <v>杨琴</v>
          </cell>
          <cell r="C156" t="str">
            <v>龙头寺小学</v>
          </cell>
          <cell r="D156" t="str">
            <v>小学信息技术教师</v>
          </cell>
          <cell r="E156">
            <v>69.5</v>
          </cell>
        </row>
        <row r="157">
          <cell r="A157">
            <v>20222010813</v>
          </cell>
          <cell r="B157" t="str">
            <v>梁耀文</v>
          </cell>
          <cell r="C157" t="str">
            <v>龙头寺小学</v>
          </cell>
          <cell r="D157" t="str">
            <v>小学信息技术教师</v>
          </cell>
          <cell r="E157">
            <v>68</v>
          </cell>
        </row>
        <row r="158">
          <cell r="A158">
            <v>20222010819</v>
          </cell>
          <cell r="B158" t="str">
            <v>周星宏</v>
          </cell>
          <cell r="C158" t="str">
            <v>龙头寺小学</v>
          </cell>
          <cell r="D158" t="str">
            <v>小学信息技术教师</v>
          </cell>
          <cell r="E158">
            <v>67.5</v>
          </cell>
        </row>
        <row r="159">
          <cell r="A159">
            <v>20222010820</v>
          </cell>
          <cell r="B159" t="str">
            <v>李玲</v>
          </cell>
          <cell r="C159" t="str">
            <v>龙头寺小学</v>
          </cell>
          <cell r="D159" t="str">
            <v>小学信息技术教师</v>
          </cell>
          <cell r="E159">
            <v>62</v>
          </cell>
        </row>
        <row r="160">
          <cell r="A160">
            <v>20222010821</v>
          </cell>
          <cell r="B160" t="str">
            <v>陈昱静</v>
          </cell>
          <cell r="C160" t="str">
            <v>龙头寺小学</v>
          </cell>
          <cell r="D160" t="str">
            <v>小学信息技术教师</v>
          </cell>
          <cell r="E160">
            <v>61.5</v>
          </cell>
        </row>
        <row r="161">
          <cell r="A161">
            <v>20222010815</v>
          </cell>
          <cell r="B161" t="str">
            <v>王蔓</v>
          </cell>
          <cell r="C161" t="str">
            <v>龙头寺小学</v>
          </cell>
          <cell r="D161" t="str">
            <v>小学信息技术教师</v>
          </cell>
          <cell r="E161">
            <v>58</v>
          </cell>
        </row>
        <row r="162">
          <cell r="A162">
            <v>20222010818</v>
          </cell>
          <cell r="B162" t="str">
            <v>熊露莹</v>
          </cell>
          <cell r="C162" t="str">
            <v>龙头寺小学</v>
          </cell>
          <cell r="D162" t="str">
            <v>小学信息技术教师</v>
          </cell>
          <cell r="E162">
            <v>57.5</v>
          </cell>
        </row>
        <row r="163">
          <cell r="A163">
            <v>20222010812</v>
          </cell>
          <cell r="B163" t="str">
            <v>刘雅琪</v>
          </cell>
          <cell r="C163" t="str">
            <v>龙头寺小学</v>
          </cell>
          <cell r="D163" t="str">
            <v>小学信息技术教师</v>
          </cell>
          <cell r="E163">
            <v>54</v>
          </cell>
        </row>
        <row r="164">
          <cell r="A164">
            <v>20222010928</v>
          </cell>
          <cell r="B164" t="str">
            <v>邓茗方</v>
          </cell>
          <cell r="C164" t="str">
            <v>龙头寺小学</v>
          </cell>
          <cell r="D164" t="str">
            <v>小学语文教师</v>
          </cell>
          <cell r="E164" t="str">
            <v>缺考</v>
          </cell>
        </row>
        <row r="165">
          <cell r="A165">
            <v>20222010929</v>
          </cell>
          <cell r="B165" t="str">
            <v>杨琴</v>
          </cell>
          <cell r="C165" t="str">
            <v>龙头寺小学</v>
          </cell>
          <cell r="D165" t="str">
            <v>小学语文教师</v>
          </cell>
          <cell r="E165" t="str">
            <v>缺考</v>
          </cell>
        </row>
        <row r="166">
          <cell r="A166">
            <v>20222011002</v>
          </cell>
          <cell r="B166" t="str">
            <v>龙国庆</v>
          </cell>
          <cell r="C166" t="str">
            <v>龙头寺小学</v>
          </cell>
          <cell r="D166" t="str">
            <v>小学语文教师</v>
          </cell>
          <cell r="E166" t="str">
            <v>缺考</v>
          </cell>
        </row>
        <row r="167">
          <cell r="A167">
            <v>20222010923</v>
          </cell>
          <cell r="B167" t="str">
            <v>彭秋妍</v>
          </cell>
          <cell r="C167" t="str">
            <v>龙头寺小学</v>
          </cell>
          <cell r="D167" t="str">
            <v>小学语文教师</v>
          </cell>
          <cell r="E167">
            <v>69</v>
          </cell>
        </row>
        <row r="168">
          <cell r="A168">
            <v>20222011003</v>
          </cell>
          <cell r="B168" t="str">
            <v>龚芮</v>
          </cell>
          <cell r="C168" t="str">
            <v>龙头寺小学</v>
          </cell>
          <cell r="D168" t="str">
            <v>小学语文教师</v>
          </cell>
          <cell r="E168">
            <v>63</v>
          </cell>
        </row>
        <row r="169">
          <cell r="A169">
            <v>20222010925</v>
          </cell>
          <cell r="B169" t="str">
            <v>朱茜</v>
          </cell>
          <cell r="C169" t="str">
            <v>龙头寺小学</v>
          </cell>
          <cell r="D169" t="str">
            <v>小学语文教师</v>
          </cell>
          <cell r="E169">
            <v>61</v>
          </cell>
        </row>
        <row r="170">
          <cell r="A170">
            <v>20222010926</v>
          </cell>
          <cell r="B170" t="str">
            <v>汪倩</v>
          </cell>
          <cell r="C170" t="str">
            <v>龙头寺小学</v>
          </cell>
          <cell r="D170" t="str">
            <v>小学语文教师</v>
          </cell>
          <cell r="E170">
            <v>60.5</v>
          </cell>
        </row>
        <row r="171">
          <cell r="A171">
            <v>20222010924</v>
          </cell>
          <cell r="B171" t="str">
            <v>郑淋丹</v>
          </cell>
          <cell r="C171" t="str">
            <v>龙头寺小学</v>
          </cell>
          <cell r="D171" t="str">
            <v>小学语文教师</v>
          </cell>
          <cell r="E171">
            <v>52</v>
          </cell>
        </row>
        <row r="172">
          <cell r="A172">
            <v>20222010927</v>
          </cell>
          <cell r="B172" t="str">
            <v>陈美娟</v>
          </cell>
          <cell r="C172" t="str">
            <v>龙头寺小学</v>
          </cell>
          <cell r="D172" t="str">
            <v>小学语文教师</v>
          </cell>
          <cell r="E172">
            <v>50.5</v>
          </cell>
        </row>
        <row r="173">
          <cell r="A173">
            <v>20222010930</v>
          </cell>
          <cell r="B173" t="str">
            <v>赵容</v>
          </cell>
          <cell r="C173" t="str">
            <v>龙头寺小学</v>
          </cell>
          <cell r="D173" t="str">
            <v>小学语文教师</v>
          </cell>
          <cell r="E173">
            <v>48.5</v>
          </cell>
        </row>
        <row r="174">
          <cell r="A174">
            <v>20222011001</v>
          </cell>
          <cell r="B174" t="str">
            <v>吴敏</v>
          </cell>
          <cell r="C174" t="str">
            <v>龙头寺小学</v>
          </cell>
          <cell r="D174" t="str">
            <v>小学语文教师</v>
          </cell>
          <cell r="E174">
            <v>47</v>
          </cell>
        </row>
        <row r="175">
          <cell r="A175">
            <v>20222011312</v>
          </cell>
          <cell r="B175" t="str">
            <v>柯鑫</v>
          </cell>
          <cell r="C175" t="str">
            <v>南华中学</v>
          </cell>
          <cell r="D175" t="str">
            <v>高中地理教师</v>
          </cell>
          <cell r="E175">
            <v>75.5</v>
          </cell>
        </row>
        <row r="176">
          <cell r="A176">
            <v>20222011316</v>
          </cell>
          <cell r="B176" t="str">
            <v>代肖遥</v>
          </cell>
          <cell r="C176" t="str">
            <v>南华中学</v>
          </cell>
          <cell r="D176" t="str">
            <v>高中地理教师</v>
          </cell>
          <cell r="E176">
            <v>72.5</v>
          </cell>
        </row>
        <row r="177">
          <cell r="A177">
            <v>20222011320</v>
          </cell>
          <cell r="B177" t="str">
            <v>李春燕</v>
          </cell>
          <cell r="C177" t="str">
            <v>南华中学</v>
          </cell>
          <cell r="D177" t="str">
            <v>高中地理教师</v>
          </cell>
          <cell r="E177">
            <v>72</v>
          </cell>
        </row>
        <row r="178">
          <cell r="A178">
            <v>20222011315</v>
          </cell>
          <cell r="B178" t="str">
            <v>何君</v>
          </cell>
          <cell r="C178" t="str">
            <v>南华中学</v>
          </cell>
          <cell r="D178" t="str">
            <v>高中地理教师</v>
          </cell>
          <cell r="E178">
            <v>69.5</v>
          </cell>
        </row>
        <row r="179">
          <cell r="A179">
            <v>20222011313</v>
          </cell>
          <cell r="B179" t="str">
            <v>黄椿淑</v>
          </cell>
          <cell r="C179" t="str">
            <v>南华中学</v>
          </cell>
          <cell r="D179" t="str">
            <v>高中地理教师</v>
          </cell>
          <cell r="E179">
            <v>68.5</v>
          </cell>
        </row>
        <row r="180">
          <cell r="A180">
            <v>20222011317</v>
          </cell>
          <cell r="B180" t="str">
            <v>席维</v>
          </cell>
          <cell r="C180" t="str">
            <v>南华中学</v>
          </cell>
          <cell r="D180" t="str">
            <v>高中地理教师</v>
          </cell>
          <cell r="E180">
            <v>68</v>
          </cell>
        </row>
        <row r="181">
          <cell r="A181">
            <v>20222011311</v>
          </cell>
          <cell r="B181" t="str">
            <v>刘梅林</v>
          </cell>
          <cell r="C181" t="str">
            <v>南华中学</v>
          </cell>
          <cell r="D181" t="str">
            <v>高中地理教师</v>
          </cell>
          <cell r="E181">
            <v>67.5</v>
          </cell>
        </row>
        <row r="182">
          <cell r="A182">
            <v>20222011319</v>
          </cell>
          <cell r="B182" t="str">
            <v>杨红</v>
          </cell>
          <cell r="C182" t="str">
            <v>南华中学</v>
          </cell>
          <cell r="D182" t="str">
            <v>高中地理教师</v>
          </cell>
          <cell r="E182">
            <v>67.5</v>
          </cell>
        </row>
        <row r="183">
          <cell r="A183">
            <v>20222011318</v>
          </cell>
          <cell r="B183" t="str">
            <v>付越</v>
          </cell>
          <cell r="C183" t="str">
            <v>南华中学</v>
          </cell>
          <cell r="D183" t="str">
            <v>高中地理教师</v>
          </cell>
          <cell r="E183">
            <v>64</v>
          </cell>
        </row>
        <row r="184">
          <cell r="A184">
            <v>20222011314</v>
          </cell>
          <cell r="B184" t="str">
            <v>倪亚</v>
          </cell>
          <cell r="C184" t="str">
            <v>南华中学</v>
          </cell>
          <cell r="D184" t="str">
            <v>高中地理教师</v>
          </cell>
          <cell r="E184">
            <v>63</v>
          </cell>
        </row>
        <row r="185">
          <cell r="A185">
            <v>20222010517</v>
          </cell>
          <cell r="B185" t="str">
            <v>刘朝攀</v>
          </cell>
          <cell r="C185" t="str">
            <v>南华中学</v>
          </cell>
          <cell r="D185" t="str">
            <v>高中英语教师</v>
          </cell>
          <cell r="E185" t="str">
            <v>缺考</v>
          </cell>
        </row>
        <row r="186">
          <cell r="A186">
            <v>20222010520</v>
          </cell>
          <cell r="B186" t="str">
            <v>向鑫</v>
          </cell>
          <cell r="C186" t="str">
            <v>南华中学</v>
          </cell>
          <cell r="D186" t="str">
            <v>高中英语教师</v>
          </cell>
          <cell r="E186" t="str">
            <v>缺考</v>
          </cell>
        </row>
        <row r="187">
          <cell r="A187">
            <v>20222010521</v>
          </cell>
          <cell r="B187" t="str">
            <v>熊富廷</v>
          </cell>
          <cell r="C187" t="str">
            <v>南华中学</v>
          </cell>
          <cell r="D187" t="str">
            <v>高中英语教师</v>
          </cell>
          <cell r="E187" t="str">
            <v>缺考</v>
          </cell>
        </row>
        <row r="188">
          <cell r="A188">
            <v>20222010523</v>
          </cell>
          <cell r="B188" t="str">
            <v>张银淑</v>
          </cell>
          <cell r="C188" t="str">
            <v>南华中学</v>
          </cell>
          <cell r="D188" t="str">
            <v>高中英语教师</v>
          </cell>
          <cell r="E188" t="str">
            <v>缺考</v>
          </cell>
        </row>
        <row r="189">
          <cell r="A189">
            <v>20222010524</v>
          </cell>
          <cell r="B189" t="str">
            <v>姚翔</v>
          </cell>
          <cell r="C189" t="str">
            <v>南华中学</v>
          </cell>
          <cell r="D189" t="str">
            <v>高中英语教师</v>
          </cell>
          <cell r="E189" t="str">
            <v>缺考</v>
          </cell>
        </row>
        <row r="190">
          <cell r="A190">
            <v>20222010526</v>
          </cell>
          <cell r="B190" t="str">
            <v>谢京彧</v>
          </cell>
          <cell r="C190" t="str">
            <v>南华中学</v>
          </cell>
          <cell r="D190" t="str">
            <v>高中英语教师</v>
          </cell>
          <cell r="E190" t="str">
            <v>缺考</v>
          </cell>
        </row>
        <row r="191">
          <cell r="A191">
            <v>20222010529</v>
          </cell>
          <cell r="B191" t="str">
            <v>刘佳佳</v>
          </cell>
          <cell r="C191" t="str">
            <v>南华中学</v>
          </cell>
          <cell r="D191" t="str">
            <v>高中英语教师</v>
          </cell>
          <cell r="E191" t="str">
            <v>缺考</v>
          </cell>
        </row>
        <row r="192">
          <cell r="A192">
            <v>20222010601</v>
          </cell>
          <cell r="B192" t="str">
            <v>彭明慧</v>
          </cell>
          <cell r="C192" t="str">
            <v>南华中学</v>
          </cell>
          <cell r="D192" t="str">
            <v>高中英语教师</v>
          </cell>
          <cell r="E192">
            <v>69.5</v>
          </cell>
        </row>
        <row r="193">
          <cell r="A193">
            <v>20222010530</v>
          </cell>
          <cell r="B193" t="str">
            <v>汤晓霞</v>
          </cell>
          <cell r="C193" t="str">
            <v>南华中学</v>
          </cell>
          <cell r="D193" t="str">
            <v>高中英语教师</v>
          </cell>
          <cell r="E193">
            <v>67</v>
          </cell>
        </row>
        <row r="194">
          <cell r="A194">
            <v>20222010513</v>
          </cell>
          <cell r="B194" t="str">
            <v>吴吉</v>
          </cell>
          <cell r="C194" t="str">
            <v>南华中学</v>
          </cell>
          <cell r="D194" t="str">
            <v>高中英语教师</v>
          </cell>
          <cell r="E194">
            <v>63.5</v>
          </cell>
        </row>
        <row r="195">
          <cell r="A195">
            <v>20222010522</v>
          </cell>
          <cell r="B195" t="str">
            <v>高茜</v>
          </cell>
          <cell r="C195" t="str">
            <v>南华中学</v>
          </cell>
          <cell r="D195" t="str">
            <v>高中英语教师</v>
          </cell>
          <cell r="E195">
            <v>63.5</v>
          </cell>
        </row>
        <row r="196">
          <cell r="A196">
            <v>20222010602</v>
          </cell>
          <cell r="B196" t="str">
            <v>何美</v>
          </cell>
          <cell r="C196" t="str">
            <v>南华中学</v>
          </cell>
          <cell r="D196" t="str">
            <v>高中英语教师</v>
          </cell>
          <cell r="E196">
            <v>60.5</v>
          </cell>
        </row>
        <row r="197">
          <cell r="A197">
            <v>20222010518</v>
          </cell>
          <cell r="B197" t="str">
            <v>曾子原</v>
          </cell>
          <cell r="C197" t="str">
            <v>南华中学</v>
          </cell>
          <cell r="D197" t="str">
            <v>高中英语教师</v>
          </cell>
          <cell r="E197">
            <v>60</v>
          </cell>
        </row>
        <row r="198">
          <cell r="A198">
            <v>20222010515</v>
          </cell>
          <cell r="B198" t="str">
            <v>陈欢</v>
          </cell>
          <cell r="C198" t="str">
            <v>南华中学</v>
          </cell>
          <cell r="D198" t="str">
            <v>高中英语教师</v>
          </cell>
          <cell r="E198">
            <v>55</v>
          </cell>
        </row>
        <row r="199">
          <cell r="A199">
            <v>20222010630</v>
          </cell>
          <cell r="B199" t="str">
            <v>谢劲萱</v>
          </cell>
          <cell r="C199" t="str">
            <v>南华中学</v>
          </cell>
          <cell r="D199" t="str">
            <v>高中英语教师</v>
          </cell>
          <cell r="E199">
            <v>54</v>
          </cell>
        </row>
        <row r="200">
          <cell r="A200">
            <v>20222010516</v>
          </cell>
          <cell r="B200" t="str">
            <v>高俨玲</v>
          </cell>
          <cell r="C200" t="str">
            <v>南华中学</v>
          </cell>
          <cell r="D200" t="str">
            <v>高中英语教师</v>
          </cell>
          <cell r="E200">
            <v>53</v>
          </cell>
        </row>
        <row r="201">
          <cell r="A201">
            <v>20222010527</v>
          </cell>
          <cell r="B201" t="str">
            <v>彭利莹</v>
          </cell>
          <cell r="C201" t="str">
            <v>南华中学</v>
          </cell>
          <cell r="D201" t="str">
            <v>高中英语教师</v>
          </cell>
          <cell r="E201">
            <v>53</v>
          </cell>
        </row>
        <row r="202">
          <cell r="A202">
            <v>20222010525</v>
          </cell>
          <cell r="B202" t="str">
            <v>王安然</v>
          </cell>
          <cell r="C202" t="str">
            <v>南华中学</v>
          </cell>
          <cell r="D202" t="str">
            <v>高中英语教师</v>
          </cell>
          <cell r="E202">
            <v>51</v>
          </cell>
        </row>
        <row r="203">
          <cell r="A203">
            <v>20222010528</v>
          </cell>
          <cell r="B203" t="str">
            <v>杨琼</v>
          </cell>
          <cell r="C203" t="str">
            <v>南华中学</v>
          </cell>
          <cell r="D203" t="str">
            <v>高中英语教师</v>
          </cell>
          <cell r="E203">
            <v>51</v>
          </cell>
        </row>
        <row r="204">
          <cell r="A204">
            <v>20222010519</v>
          </cell>
          <cell r="B204" t="str">
            <v>汪月</v>
          </cell>
          <cell r="C204" t="str">
            <v>南华中学</v>
          </cell>
          <cell r="D204" t="str">
            <v>高中英语教师</v>
          </cell>
          <cell r="E204">
            <v>47.5</v>
          </cell>
        </row>
        <row r="205">
          <cell r="A205">
            <v>20222010514</v>
          </cell>
          <cell r="B205" t="str">
            <v>蹇珊杉</v>
          </cell>
          <cell r="C205" t="str">
            <v>南华中学</v>
          </cell>
          <cell r="D205" t="str">
            <v>高中英语教师</v>
          </cell>
          <cell r="E205">
            <v>40.5</v>
          </cell>
        </row>
        <row r="206">
          <cell r="A206">
            <v>20222011010</v>
          </cell>
          <cell r="B206" t="str">
            <v>许敏</v>
          </cell>
          <cell r="C206" t="str">
            <v>南华中学</v>
          </cell>
          <cell r="D206" t="str">
            <v>高中语文教师</v>
          </cell>
          <cell r="E206" t="str">
            <v>缺考</v>
          </cell>
        </row>
        <row r="207">
          <cell r="A207">
            <v>20222011007</v>
          </cell>
          <cell r="B207" t="str">
            <v>姚婧</v>
          </cell>
          <cell r="C207" t="str">
            <v>南华中学</v>
          </cell>
          <cell r="D207" t="str">
            <v>高中语文教师</v>
          </cell>
          <cell r="E207">
            <v>79</v>
          </cell>
        </row>
        <row r="208">
          <cell r="A208">
            <v>20222011005</v>
          </cell>
          <cell r="B208" t="str">
            <v>段进怡</v>
          </cell>
          <cell r="C208" t="str">
            <v>南华中学</v>
          </cell>
          <cell r="D208" t="str">
            <v>高中语文教师</v>
          </cell>
          <cell r="E208">
            <v>72.5</v>
          </cell>
        </row>
        <row r="209">
          <cell r="A209">
            <v>20222011011</v>
          </cell>
          <cell r="B209" t="str">
            <v>梁雪莲</v>
          </cell>
          <cell r="C209" t="str">
            <v>南华中学</v>
          </cell>
          <cell r="D209" t="str">
            <v>高中语文教师</v>
          </cell>
          <cell r="E209">
            <v>71.5</v>
          </cell>
        </row>
        <row r="210">
          <cell r="A210">
            <v>20222011008</v>
          </cell>
          <cell r="B210" t="str">
            <v>石修竹</v>
          </cell>
          <cell r="C210" t="str">
            <v>南华中学</v>
          </cell>
          <cell r="D210" t="str">
            <v>高中语文教师</v>
          </cell>
          <cell r="E210">
            <v>66.5</v>
          </cell>
        </row>
        <row r="211">
          <cell r="A211">
            <v>20222011004</v>
          </cell>
          <cell r="B211" t="str">
            <v>戴廷婷</v>
          </cell>
          <cell r="C211" t="str">
            <v>南华中学</v>
          </cell>
          <cell r="D211" t="str">
            <v>高中语文教师</v>
          </cell>
          <cell r="E211">
            <v>61.5</v>
          </cell>
        </row>
        <row r="212">
          <cell r="A212">
            <v>20222011006</v>
          </cell>
          <cell r="B212" t="str">
            <v>苏洁</v>
          </cell>
          <cell r="C212" t="str">
            <v>南华中学</v>
          </cell>
          <cell r="D212" t="str">
            <v>高中语文教师</v>
          </cell>
          <cell r="E212">
            <v>61.5</v>
          </cell>
        </row>
        <row r="213">
          <cell r="A213">
            <v>20222011009</v>
          </cell>
          <cell r="B213" t="str">
            <v>任淼冉</v>
          </cell>
          <cell r="C213" t="str">
            <v>南华中学</v>
          </cell>
          <cell r="D213" t="str">
            <v>高中语文教师</v>
          </cell>
          <cell r="E213">
            <v>58.5</v>
          </cell>
        </row>
        <row r="214">
          <cell r="A214">
            <v>20222010330</v>
          </cell>
          <cell r="B214" t="str">
            <v>吴晓月</v>
          </cell>
          <cell r="C214" t="str">
            <v>庆龄幼儿园</v>
          </cell>
          <cell r="D214" t="str">
            <v>学前教育教师</v>
          </cell>
          <cell r="E214" t="str">
            <v>缺考</v>
          </cell>
        </row>
        <row r="215">
          <cell r="A215">
            <v>20222010323</v>
          </cell>
          <cell r="B215" t="str">
            <v>李黎</v>
          </cell>
          <cell r="C215" t="str">
            <v>庆龄幼儿园</v>
          </cell>
          <cell r="D215" t="str">
            <v>学前教育教师</v>
          </cell>
          <cell r="E215">
            <v>69</v>
          </cell>
        </row>
        <row r="216">
          <cell r="A216">
            <v>20222010326</v>
          </cell>
          <cell r="B216" t="str">
            <v>魏梦雪</v>
          </cell>
          <cell r="C216" t="str">
            <v>庆龄幼儿园</v>
          </cell>
          <cell r="D216" t="str">
            <v>学前教育教师</v>
          </cell>
          <cell r="E216">
            <v>62.5</v>
          </cell>
        </row>
        <row r="217">
          <cell r="A217">
            <v>20222010328</v>
          </cell>
          <cell r="B217" t="str">
            <v>瞿杨</v>
          </cell>
          <cell r="C217" t="str">
            <v>庆龄幼儿园</v>
          </cell>
          <cell r="D217" t="str">
            <v>学前教育教师</v>
          </cell>
          <cell r="E217">
            <v>62</v>
          </cell>
        </row>
        <row r="218">
          <cell r="A218">
            <v>20222010327</v>
          </cell>
          <cell r="B218" t="str">
            <v>谭娟</v>
          </cell>
          <cell r="C218" t="str">
            <v>庆龄幼儿园</v>
          </cell>
          <cell r="D218" t="str">
            <v>学前教育教师</v>
          </cell>
          <cell r="E218">
            <v>61.5</v>
          </cell>
        </row>
        <row r="219">
          <cell r="A219">
            <v>20222010325</v>
          </cell>
          <cell r="B219" t="str">
            <v>李佩遥</v>
          </cell>
          <cell r="C219" t="str">
            <v>庆龄幼儿园</v>
          </cell>
          <cell r="D219" t="str">
            <v>学前教育教师</v>
          </cell>
          <cell r="E219">
            <v>58.5</v>
          </cell>
        </row>
        <row r="220">
          <cell r="A220">
            <v>20222010324</v>
          </cell>
          <cell r="B220" t="str">
            <v>苏妍月</v>
          </cell>
          <cell r="C220" t="str">
            <v>庆龄幼儿园</v>
          </cell>
          <cell r="D220" t="str">
            <v>学前教育教师</v>
          </cell>
          <cell r="E220">
            <v>57</v>
          </cell>
        </row>
        <row r="221">
          <cell r="A221">
            <v>20222010329</v>
          </cell>
          <cell r="B221" t="str">
            <v>汤倩</v>
          </cell>
          <cell r="C221" t="str">
            <v>庆龄幼儿园</v>
          </cell>
          <cell r="D221" t="str">
            <v>学前教育教师</v>
          </cell>
          <cell r="E221">
            <v>53.5</v>
          </cell>
        </row>
        <row r="222">
          <cell r="A222">
            <v>20222010226</v>
          </cell>
          <cell r="B222" t="str">
            <v>周立晨</v>
          </cell>
          <cell r="C222" t="str">
            <v>实验中学</v>
          </cell>
          <cell r="D222" t="str">
            <v>初中数学教师</v>
          </cell>
          <cell r="E222" t="str">
            <v>缺考</v>
          </cell>
        </row>
        <row r="223">
          <cell r="A223">
            <v>20222010227</v>
          </cell>
          <cell r="B223" t="str">
            <v>陈虹伶</v>
          </cell>
          <cell r="C223" t="str">
            <v>实验中学</v>
          </cell>
          <cell r="D223" t="str">
            <v>初中数学教师</v>
          </cell>
          <cell r="E223" t="str">
            <v>缺考</v>
          </cell>
        </row>
        <row r="224">
          <cell r="A224">
            <v>20222010222</v>
          </cell>
          <cell r="B224" t="str">
            <v>龚福波</v>
          </cell>
          <cell r="C224" t="str">
            <v>实验中学</v>
          </cell>
          <cell r="D224" t="str">
            <v>初中数学教师</v>
          </cell>
          <cell r="E224">
            <v>68</v>
          </cell>
        </row>
        <row r="225">
          <cell r="A225">
            <v>20222010220</v>
          </cell>
          <cell r="B225" t="str">
            <v>成何诗语</v>
          </cell>
          <cell r="C225" t="str">
            <v>实验中学</v>
          </cell>
          <cell r="D225" t="str">
            <v>初中数学教师</v>
          </cell>
          <cell r="E225">
            <v>62.5</v>
          </cell>
        </row>
        <row r="226">
          <cell r="A226">
            <v>20222010228</v>
          </cell>
          <cell r="B226" t="str">
            <v>肖娅丽</v>
          </cell>
          <cell r="C226" t="str">
            <v>实验中学</v>
          </cell>
          <cell r="D226" t="str">
            <v>初中数学教师</v>
          </cell>
          <cell r="E226">
            <v>61.5</v>
          </cell>
        </row>
        <row r="227">
          <cell r="A227">
            <v>20222010221</v>
          </cell>
          <cell r="B227" t="str">
            <v>周童</v>
          </cell>
          <cell r="C227" t="str">
            <v>实验中学</v>
          </cell>
          <cell r="D227" t="str">
            <v>初中数学教师</v>
          </cell>
          <cell r="E227">
            <v>55.5</v>
          </cell>
        </row>
        <row r="228">
          <cell r="A228">
            <v>20222010223</v>
          </cell>
          <cell r="B228" t="str">
            <v>郑秋燕</v>
          </cell>
          <cell r="C228" t="str">
            <v>实验中学</v>
          </cell>
          <cell r="D228" t="str">
            <v>初中数学教师</v>
          </cell>
          <cell r="E228">
            <v>54.5</v>
          </cell>
        </row>
        <row r="229">
          <cell r="A229">
            <v>20222010224</v>
          </cell>
          <cell r="B229" t="str">
            <v>屈若男</v>
          </cell>
          <cell r="C229" t="str">
            <v>实验中学</v>
          </cell>
          <cell r="D229" t="str">
            <v>初中数学教师</v>
          </cell>
          <cell r="E229">
            <v>53.5</v>
          </cell>
        </row>
        <row r="230">
          <cell r="A230">
            <v>20222010225</v>
          </cell>
          <cell r="B230" t="str">
            <v>吴倩</v>
          </cell>
          <cell r="C230" t="str">
            <v>实验中学</v>
          </cell>
          <cell r="D230" t="str">
            <v>初中数学教师</v>
          </cell>
          <cell r="E230">
            <v>40</v>
          </cell>
        </row>
        <row r="231">
          <cell r="A231">
            <v>20222010609</v>
          </cell>
          <cell r="B231" t="str">
            <v>冯雨桐</v>
          </cell>
          <cell r="C231" t="str">
            <v>实验中学</v>
          </cell>
          <cell r="D231" t="str">
            <v>初中英语教师</v>
          </cell>
          <cell r="E231" t="str">
            <v>缺考</v>
          </cell>
        </row>
        <row r="232">
          <cell r="A232">
            <v>20222010612</v>
          </cell>
          <cell r="B232" t="str">
            <v>刘荣荣</v>
          </cell>
          <cell r="C232" t="str">
            <v>实验中学</v>
          </cell>
          <cell r="D232" t="str">
            <v>初中英语教师</v>
          </cell>
          <cell r="E232" t="str">
            <v>缺考</v>
          </cell>
        </row>
        <row r="233">
          <cell r="A233">
            <v>20222010608</v>
          </cell>
          <cell r="B233" t="str">
            <v>胡雪</v>
          </cell>
          <cell r="C233" t="str">
            <v>实验中学</v>
          </cell>
          <cell r="D233" t="str">
            <v>初中英语教师</v>
          </cell>
          <cell r="E233">
            <v>70</v>
          </cell>
        </row>
        <row r="234">
          <cell r="A234">
            <v>20222010613</v>
          </cell>
          <cell r="B234" t="str">
            <v>唐宏烨</v>
          </cell>
          <cell r="C234" t="str">
            <v>实验中学</v>
          </cell>
          <cell r="D234" t="str">
            <v>初中英语教师</v>
          </cell>
          <cell r="E234">
            <v>69.5</v>
          </cell>
        </row>
        <row r="235">
          <cell r="A235">
            <v>20222010607</v>
          </cell>
          <cell r="B235" t="str">
            <v>陈诺</v>
          </cell>
          <cell r="C235" t="str">
            <v>实验中学</v>
          </cell>
          <cell r="D235" t="str">
            <v>初中英语教师</v>
          </cell>
          <cell r="E235">
            <v>64</v>
          </cell>
        </row>
        <row r="236">
          <cell r="A236">
            <v>20222010610</v>
          </cell>
          <cell r="B236" t="str">
            <v>补灵睿</v>
          </cell>
          <cell r="C236" t="str">
            <v>实验中学</v>
          </cell>
          <cell r="D236" t="str">
            <v>初中英语教师</v>
          </cell>
          <cell r="E236">
            <v>62.5</v>
          </cell>
        </row>
        <row r="237">
          <cell r="A237">
            <v>20222010604</v>
          </cell>
          <cell r="B237" t="str">
            <v>屈欣</v>
          </cell>
          <cell r="C237" t="str">
            <v>实验中学</v>
          </cell>
          <cell r="D237" t="str">
            <v>初中英语教师</v>
          </cell>
          <cell r="E237">
            <v>58.5</v>
          </cell>
        </row>
        <row r="238">
          <cell r="A238">
            <v>20222010611</v>
          </cell>
          <cell r="B238" t="str">
            <v>姚秋</v>
          </cell>
          <cell r="C238" t="str">
            <v>实验中学</v>
          </cell>
          <cell r="D238" t="str">
            <v>初中英语教师</v>
          </cell>
          <cell r="E238">
            <v>58</v>
          </cell>
        </row>
        <row r="239">
          <cell r="A239">
            <v>20222010605</v>
          </cell>
          <cell r="B239" t="str">
            <v>刘洋洋</v>
          </cell>
          <cell r="C239" t="str">
            <v>实验中学</v>
          </cell>
          <cell r="D239" t="str">
            <v>初中英语教师</v>
          </cell>
          <cell r="E239">
            <v>56.5</v>
          </cell>
        </row>
        <row r="240">
          <cell r="A240">
            <v>20222010614</v>
          </cell>
          <cell r="B240" t="str">
            <v>李兰艳</v>
          </cell>
          <cell r="C240" t="str">
            <v>实验中学</v>
          </cell>
          <cell r="D240" t="str">
            <v>初中英语教师</v>
          </cell>
          <cell r="E240">
            <v>52.5</v>
          </cell>
        </row>
        <row r="241">
          <cell r="A241">
            <v>20222010603</v>
          </cell>
          <cell r="B241" t="str">
            <v>阮慧琳</v>
          </cell>
          <cell r="C241" t="str">
            <v>实验中学</v>
          </cell>
          <cell r="D241" t="str">
            <v>初中英语教师</v>
          </cell>
          <cell r="E241">
            <v>48.5</v>
          </cell>
        </row>
        <row r="242">
          <cell r="A242">
            <v>20222010606</v>
          </cell>
          <cell r="B242" t="str">
            <v>熊怡欣</v>
          </cell>
          <cell r="C242" t="str">
            <v>实验中学</v>
          </cell>
          <cell r="D242" t="str">
            <v>初中英语教师</v>
          </cell>
          <cell r="E242">
            <v>44</v>
          </cell>
        </row>
        <row r="243">
          <cell r="A243">
            <v>20222010120</v>
          </cell>
          <cell r="B243" t="str">
            <v>万海兰</v>
          </cell>
          <cell r="C243" t="str">
            <v>数据谷中学</v>
          </cell>
          <cell r="D243" t="str">
            <v>初中化学教师</v>
          </cell>
          <cell r="E243">
            <v>74</v>
          </cell>
        </row>
        <row r="244">
          <cell r="A244">
            <v>20222010130</v>
          </cell>
          <cell r="B244" t="str">
            <v>谢奇崎</v>
          </cell>
          <cell r="C244" t="str">
            <v>数据谷中学</v>
          </cell>
          <cell r="D244" t="str">
            <v>初中化学教师</v>
          </cell>
          <cell r="E244">
            <v>72</v>
          </cell>
        </row>
        <row r="245">
          <cell r="A245">
            <v>20222010119</v>
          </cell>
          <cell r="B245" t="str">
            <v>岳天宁</v>
          </cell>
          <cell r="C245" t="str">
            <v>数据谷中学</v>
          </cell>
          <cell r="D245" t="str">
            <v>初中化学教师</v>
          </cell>
          <cell r="E245">
            <v>71.5</v>
          </cell>
        </row>
        <row r="246">
          <cell r="A246">
            <v>20222010125</v>
          </cell>
          <cell r="B246" t="str">
            <v>程翠萍</v>
          </cell>
          <cell r="C246" t="str">
            <v>数据谷中学</v>
          </cell>
          <cell r="D246" t="str">
            <v>初中化学教师</v>
          </cell>
          <cell r="E246">
            <v>67</v>
          </cell>
        </row>
        <row r="247">
          <cell r="A247">
            <v>20222010121</v>
          </cell>
          <cell r="B247" t="str">
            <v>孙澜倩</v>
          </cell>
          <cell r="C247" t="str">
            <v>数据谷中学</v>
          </cell>
          <cell r="D247" t="str">
            <v>初中化学教师</v>
          </cell>
          <cell r="E247">
            <v>66.5</v>
          </cell>
        </row>
        <row r="248">
          <cell r="A248">
            <v>20222010127</v>
          </cell>
          <cell r="B248" t="str">
            <v>吴艳丽</v>
          </cell>
          <cell r="C248" t="str">
            <v>数据谷中学</v>
          </cell>
          <cell r="D248" t="str">
            <v>初中化学教师</v>
          </cell>
          <cell r="E248">
            <v>66.5</v>
          </cell>
        </row>
        <row r="249">
          <cell r="A249">
            <v>20222010122</v>
          </cell>
          <cell r="B249" t="str">
            <v>王海霞</v>
          </cell>
          <cell r="C249" t="str">
            <v>数据谷中学</v>
          </cell>
          <cell r="D249" t="str">
            <v>初中化学教师</v>
          </cell>
          <cell r="E249">
            <v>58.5</v>
          </cell>
        </row>
        <row r="250">
          <cell r="A250">
            <v>20222010123</v>
          </cell>
          <cell r="B250" t="str">
            <v>周书羽</v>
          </cell>
          <cell r="C250" t="str">
            <v>数据谷中学</v>
          </cell>
          <cell r="D250" t="str">
            <v>初中化学教师</v>
          </cell>
          <cell r="E250">
            <v>57.5</v>
          </cell>
        </row>
        <row r="251">
          <cell r="A251">
            <v>20222010124</v>
          </cell>
          <cell r="B251" t="str">
            <v>刘小丽</v>
          </cell>
          <cell r="C251" t="str">
            <v>数据谷中学</v>
          </cell>
          <cell r="D251" t="str">
            <v>初中化学教师</v>
          </cell>
          <cell r="E251">
            <v>56</v>
          </cell>
        </row>
        <row r="252">
          <cell r="A252">
            <v>20222010128</v>
          </cell>
          <cell r="B252" t="str">
            <v>李滨莉</v>
          </cell>
          <cell r="C252" t="str">
            <v>数据谷中学</v>
          </cell>
          <cell r="D252" t="str">
            <v>初中化学教师</v>
          </cell>
          <cell r="E252">
            <v>53</v>
          </cell>
        </row>
        <row r="253">
          <cell r="A253">
            <v>20222010126</v>
          </cell>
          <cell r="B253" t="str">
            <v>廖英</v>
          </cell>
          <cell r="C253" t="str">
            <v>数据谷中学</v>
          </cell>
          <cell r="D253" t="str">
            <v>初中化学教师</v>
          </cell>
          <cell r="E253">
            <v>52</v>
          </cell>
        </row>
        <row r="254">
          <cell r="A254">
            <v>20222010129</v>
          </cell>
          <cell r="B254" t="str">
            <v>冉海丹</v>
          </cell>
          <cell r="C254" t="str">
            <v>数据谷中学</v>
          </cell>
          <cell r="D254" t="str">
            <v>初中化学教师</v>
          </cell>
          <cell r="E254">
            <v>38</v>
          </cell>
        </row>
        <row r="255">
          <cell r="A255">
            <v>20222010810</v>
          </cell>
          <cell r="B255" t="str">
            <v>周琪</v>
          </cell>
          <cell r="C255" t="str">
            <v>数据谷中学</v>
          </cell>
          <cell r="D255" t="str">
            <v>初中生物教师</v>
          </cell>
          <cell r="E255">
            <v>75</v>
          </cell>
        </row>
        <row r="256">
          <cell r="A256">
            <v>20222010802</v>
          </cell>
          <cell r="B256" t="str">
            <v>谭冰倩</v>
          </cell>
          <cell r="C256" t="str">
            <v>数据谷中学</v>
          </cell>
          <cell r="D256" t="str">
            <v>初中生物教师</v>
          </cell>
          <cell r="E256">
            <v>71</v>
          </cell>
        </row>
        <row r="257">
          <cell r="A257">
            <v>20222010803</v>
          </cell>
          <cell r="B257" t="str">
            <v>王映双</v>
          </cell>
          <cell r="C257" t="str">
            <v>数据谷中学</v>
          </cell>
          <cell r="D257" t="str">
            <v>初中生物教师</v>
          </cell>
          <cell r="E257">
            <v>69.5</v>
          </cell>
        </row>
        <row r="258">
          <cell r="A258">
            <v>20222010811</v>
          </cell>
          <cell r="B258" t="str">
            <v>李兰馨</v>
          </cell>
          <cell r="C258" t="str">
            <v>数据谷中学</v>
          </cell>
          <cell r="D258" t="str">
            <v>初中生物教师</v>
          </cell>
          <cell r="E258">
            <v>69.5</v>
          </cell>
        </row>
        <row r="259">
          <cell r="A259">
            <v>20222010804</v>
          </cell>
          <cell r="B259" t="str">
            <v>何萌</v>
          </cell>
          <cell r="C259" t="str">
            <v>数据谷中学</v>
          </cell>
          <cell r="D259" t="str">
            <v>初中生物教师</v>
          </cell>
          <cell r="E259">
            <v>67.5</v>
          </cell>
        </row>
        <row r="260">
          <cell r="A260">
            <v>20222010807</v>
          </cell>
          <cell r="B260" t="str">
            <v>刘欣玥</v>
          </cell>
          <cell r="C260" t="str">
            <v>数据谷中学</v>
          </cell>
          <cell r="D260" t="str">
            <v>初中生物教师</v>
          </cell>
          <cell r="E260">
            <v>67</v>
          </cell>
        </row>
        <row r="261">
          <cell r="A261">
            <v>20222010806</v>
          </cell>
          <cell r="B261" t="str">
            <v>陈以红</v>
          </cell>
          <cell r="C261" t="str">
            <v>数据谷中学</v>
          </cell>
          <cell r="D261" t="str">
            <v>初中生物教师</v>
          </cell>
          <cell r="E261">
            <v>66</v>
          </cell>
        </row>
        <row r="262">
          <cell r="A262">
            <v>20222010808</v>
          </cell>
          <cell r="B262" t="str">
            <v>张子恒</v>
          </cell>
          <cell r="C262" t="str">
            <v>数据谷中学</v>
          </cell>
          <cell r="D262" t="str">
            <v>初中生物教师</v>
          </cell>
          <cell r="E262">
            <v>64.5</v>
          </cell>
        </row>
        <row r="263">
          <cell r="A263">
            <v>20222010801</v>
          </cell>
          <cell r="B263" t="str">
            <v>陈娅婷</v>
          </cell>
          <cell r="C263" t="str">
            <v>数据谷中学</v>
          </cell>
          <cell r="D263" t="str">
            <v>初中生物教师</v>
          </cell>
          <cell r="E263">
            <v>61</v>
          </cell>
        </row>
        <row r="264">
          <cell r="A264">
            <v>20222010805</v>
          </cell>
          <cell r="B264" t="str">
            <v>甘雨晨</v>
          </cell>
          <cell r="C264" t="str">
            <v>数据谷中学</v>
          </cell>
          <cell r="D264" t="str">
            <v>初中生物教师</v>
          </cell>
          <cell r="E264">
            <v>61</v>
          </cell>
        </row>
        <row r="265">
          <cell r="A265">
            <v>20222010809</v>
          </cell>
          <cell r="B265" t="str">
            <v>胡潇尹</v>
          </cell>
          <cell r="C265" t="str">
            <v>数据谷中学</v>
          </cell>
          <cell r="D265" t="str">
            <v>初中生物教师</v>
          </cell>
          <cell r="E265">
            <v>58.5</v>
          </cell>
        </row>
        <row r="266">
          <cell r="A266">
            <v>20222010720</v>
          </cell>
          <cell r="B266" t="str">
            <v>秦霞</v>
          </cell>
          <cell r="C266" t="str">
            <v>数据谷中学</v>
          </cell>
          <cell r="D266" t="str">
            <v>初中体育教师</v>
          </cell>
          <cell r="E266" t="str">
            <v>缺考</v>
          </cell>
        </row>
        <row r="267">
          <cell r="A267">
            <v>20222010722</v>
          </cell>
          <cell r="B267" t="str">
            <v>徐铭阳</v>
          </cell>
          <cell r="C267" t="str">
            <v>数据谷中学</v>
          </cell>
          <cell r="D267" t="str">
            <v>初中体育教师</v>
          </cell>
          <cell r="E267" t="str">
            <v>缺考</v>
          </cell>
        </row>
        <row r="268">
          <cell r="A268">
            <v>20222010728</v>
          </cell>
          <cell r="B268" t="str">
            <v>钟代松</v>
          </cell>
          <cell r="C268" t="str">
            <v>数据谷中学</v>
          </cell>
          <cell r="D268" t="str">
            <v>初中体育教师</v>
          </cell>
          <cell r="E268" t="str">
            <v>缺考</v>
          </cell>
        </row>
        <row r="269">
          <cell r="A269">
            <v>20222010719</v>
          </cell>
          <cell r="B269" t="str">
            <v>莫亚潇</v>
          </cell>
          <cell r="C269" t="str">
            <v>数据谷中学</v>
          </cell>
          <cell r="D269" t="str">
            <v>初中体育教师</v>
          </cell>
          <cell r="E269">
            <v>79.5</v>
          </cell>
        </row>
        <row r="270">
          <cell r="A270">
            <v>20222010718</v>
          </cell>
          <cell r="B270" t="str">
            <v>李沁屿</v>
          </cell>
          <cell r="C270" t="str">
            <v>数据谷中学</v>
          </cell>
          <cell r="D270" t="str">
            <v>初中体育教师</v>
          </cell>
          <cell r="E270">
            <v>78.5</v>
          </cell>
        </row>
        <row r="271">
          <cell r="A271">
            <v>20222010717</v>
          </cell>
          <cell r="B271" t="str">
            <v>张运澜</v>
          </cell>
          <cell r="C271" t="str">
            <v>数据谷中学</v>
          </cell>
          <cell r="D271" t="str">
            <v>初中体育教师</v>
          </cell>
          <cell r="E271">
            <v>66</v>
          </cell>
        </row>
        <row r="272">
          <cell r="A272">
            <v>20222010725</v>
          </cell>
          <cell r="B272" t="str">
            <v>廖华彬</v>
          </cell>
          <cell r="C272" t="str">
            <v>数据谷中学</v>
          </cell>
          <cell r="D272" t="str">
            <v>初中体育教师</v>
          </cell>
          <cell r="E272">
            <v>65.5</v>
          </cell>
        </row>
        <row r="273">
          <cell r="A273">
            <v>20222010723</v>
          </cell>
          <cell r="B273" t="str">
            <v>易洋阳</v>
          </cell>
          <cell r="C273" t="str">
            <v>数据谷中学</v>
          </cell>
          <cell r="D273" t="str">
            <v>初中体育教师</v>
          </cell>
          <cell r="E273">
            <v>62</v>
          </cell>
        </row>
        <row r="274">
          <cell r="A274">
            <v>20222010727</v>
          </cell>
          <cell r="B274" t="str">
            <v>黄晓兰</v>
          </cell>
          <cell r="C274" t="str">
            <v>数据谷中学</v>
          </cell>
          <cell r="D274" t="str">
            <v>初中体育教师</v>
          </cell>
          <cell r="E274">
            <v>61</v>
          </cell>
        </row>
        <row r="275">
          <cell r="A275">
            <v>20222010724</v>
          </cell>
          <cell r="B275" t="str">
            <v>李杜</v>
          </cell>
          <cell r="C275" t="str">
            <v>数据谷中学</v>
          </cell>
          <cell r="D275" t="str">
            <v>初中体育教师</v>
          </cell>
          <cell r="E275">
            <v>59</v>
          </cell>
        </row>
        <row r="276">
          <cell r="A276">
            <v>20222010726</v>
          </cell>
          <cell r="B276" t="str">
            <v>黄灿</v>
          </cell>
          <cell r="C276" t="str">
            <v>数据谷中学</v>
          </cell>
          <cell r="D276" t="str">
            <v>初中体育教师</v>
          </cell>
          <cell r="E276">
            <v>55</v>
          </cell>
        </row>
        <row r="277">
          <cell r="A277">
            <v>20222010721</v>
          </cell>
          <cell r="B277" t="str">
            <v>赵付明</v>
          </cell>
          <cell r="C277" t="str">
            <v>数据谷中学</v>
          </cell>
          <cell r="D277" t="str">
            <v>初中体育教师</v>
          </cell>
          <cell r="E277">
            <v>53</v>
          </cell>
        </row>
        <row r="278">
          <cell r="A278">
            <v>20222011303</v>
          </cell>
          <cell r="B278" t="str">
            <v>夏靖翔</v>
          </cell>
          <cell r="C278" t="str">
            <v>数据谷中学</v>
          </cell>
          <cell r="D278" t="str">
            <v>初中物理教师</v>
          </cell>
          <cell r="E278" t="str">
            <v>缺考</v>
          </cell>
        </row>
        <row r="279">
          <cell r="A279">
            <v>20222011304</v>
          </cell>
          <cell r="B279" t="str">
            <v>刘一</v>
          </cell>
          <cell r="C279" t="str">
            <v>数据谷中学</v>
          </cell>
          <cell r="D279" t="str">
            <v>初中物理教师</v>
          </cell>
          <cell r="E279" t="str">
            <v>缺考</v>
          </cell>
        </row>
        <row r="280">
          <cell r="A280">
            <v>20222011310</v>
          </cell>
          <cell r="B280" t="str">
            <v>张霞</v>
          </cell>
          <cell r="C280" t="str">
            <v>数据谷中学</v>
          </cell>
          <cell r="D280" t="str">
            <v>初中物理教师</v>
          </cell>
          <cell r="E280">
            <v>54.5</v>
          </cell>
        </row>
        <row r="281">
          <cell r="A281">
            <v>20222011302</v>
          </cell>
          <cell r="B281" t="str">
            <v>龙梨</v>
          </cell>
          <cell r="C281" t="str">
            <v>数据谷中学</v>
          </cell>
          <cell r="D281" t="str">
            <v>初中物理教师</v>
          </cell>
          <cell r="E281">
            <v>46.5</v>
          </cell>
        </row>
        <row r="282">
          <cell r="A282">
            <v>20222011306</v>
          </cell>
          <cell r="B282" t="str">
            <v>谭云泰</v>
          </cell>
          <cell r="C282" t="str">
            <v>数据谷中学</v>
          </cell>
          <cell r="D282" t="str">
            <v>初中物理教师</v>
          </cell>
          <cell r="E282">
            <v>45</v>
          </cell>
        </row>
        <row r="283">
          <cell r="A283">
            <v>20222011301</v>
          </cell>
          <cell r="B283" t="str">
            <v>寇虹</v>
          </cell>
          <cell r="C283" t="str">
            <v>数据谷中学</v>
          </cell>
          <cell r="D283" t="str">
            <v>初中物理教师</v>
          </cell>
          <cell r="E283">
            <v>42</v>
          </cell>
        </row>
        <row r="284">
          <cell r="A284">
            <v>20222011309</v>
          </cell>
          <cell r="B284" t="str">
            <v>李晓洁</v>
          </cell>
          <cell r="C284" t="str">
            <v>数据谷中学</v>
          </cell>
          <cell r="D284" t="str">
            <v>初中物理教师</v>
          </cell>
          <cell r="E284">
            <v>39</v>
          </cell>
        </row>
        <row r="285">
          <cell r="A285">
            <v>20222011308</v>
          </cell>
          <cell r="B285" t="str">
            <v>刘芳伶</v>
          </cell>
          <cell r="C285" t="str">
            <v>数据谷中学</v>
          </cell>
          <cell r="D285" t="str">
            <v>初中物理教师</v>
          </cell>
          <cell r="E285">
            <v>33</v>
          </cell>
        </row>
        <row r="286">
          <cell r="A286">
            <v>20222011307</v>
          </cell>
          <cell r="B286" t="str">
            <v>廖偲含</v>
          </cell>
          <cell r="C286" t="str">
            <v>数据谷中学</v>
          </cell>
          <cell r="D286" t="str">
            <v>初中物理教师</v>
          </cell>
          <cell r="E286">
            <v>31.5</v>
          </cell>
        </row>
        <row r="287">
          <cell r="A287">
            <v>20222011305</v>
          </cell>
          <cell r="B287" t="str">
            <v>邓雪娇</v>
          </cell>
          <cell r="C287" t="str">
            <v>数据谷中学</v>
          </cell>
          <cell r="D287" t="str">
            <v>初中物理教师</v>
          </cell>
          <cell r="E287">
            <v>28.5</v>
          </cell>
        </row>
        <row r="288">
          <cell r="A288">
            <v>20222010619</v>
          </cell>
          <cell r="B288" t="str">
            <v>何雨涵</v>
          </cell>
          <cell r="C288" t="str">
            <v>数据谷中学</v>
          </cell>
          <cell r="D288" t="str">
            <v>初中英语教师</v>
          </cell>
          <cell r="E288" t="str">
            <v>缺考</v>
          </cell>
        </row>
        <row r="289">
          <cell r="A289">
            <v>20222010620</v>
          </cell>
          <cell r="B289" t="str">
            <v>苟秋菊</v>
          </cell>
          <cell r="C289" t="str">
            <v>数据谷中学</v>
          </cell>
          <cell r="D289" t="str">
            <v>初中英语教师</v>
          </cell>
          <cell r="E289" t="str">
            <v>缺考</v>
          </cell>
        </row>
        <row r="290">
          <cell r="A290">
            <v>20222010621</v>
          </cell>
          <cell r="B290" t="str">
            <v>江琪</v>
          </cell>
          <cell r="C290" t="str">
            <v>数据谷中学</v>
          </cell>
          <cell r="D290" t="str">
            <v>初中英语教师</v>
          </cell>
          <cell r="E290" t="str">
            <v>缺考</v>
          </cell>
        </row>
        <row r="291">
          <cell r="A291">
            <v>20222010701</v>
          </cell>
          <cell r="B291" t="str">
            <v>彭玲曼</v>
          </cell>
          <cell r="C291" t="str">
            <v>数据谷中学</v>
          </cell>
          <cell r="D291" t="str">
            <v>初中英语教师</v>
          </cell>
          <cell r="E291" t="str">
            <v>缺考</v>
          </cell>
        </row>
        <row r="292">
          <cell r="A292">
            <v>20222010617</v>
          </cell>
          <cell r="B292" t="str">
            <v>周燕秋</v>
          </cell>
          <cell r="C292" t="str">
            <v>数据谷中学</v>
          </cell>
          <cell r="D292" t="str">
            <v>初中英语教师</v>
          </cell>
          <cell r="E292">
            <v>77.5</v>
          </cell>
        </row>
        <row r="293">
          <cell r="A293">
            <v>20222010616</v>
          </cell>
          <cell r="B293" t="str">
            <v>周轲研</v>
          </cell>
          <cell r="C293" t="str">
            <v>数据谷中学</v>
          </cell>
          <cell r="D293" t="str">
            <v>初中英语教师</v>
          </cell>
          <cell r="E293">
            <v>73</v>
          </cell>
        </row>
        <row r="294">
          <cell r="A294">
            <v>20222010624</v>
          </cell>
          <cell r="B294" t="str">
            <v>陈偲媛</v>
          </cell>
          <cell r="C294" t="str">
            <v>数据谷中学</v>
          </cell>
          <cell r="D294" t="str">
            <v>初中英语教师</v>
          </cell>
          <cell r="E294">
            <v>72</v>
          </cell>
        </row>
        <row r="295">
          <cell r="A295">
            <v>20222010629</v>
          </cell>
          <cell r="B295" t="str">
            <v>谢佳琦</v>
          </cell>
          <cell r="C295" t="str">
            <v>数据谷中学</v>
          </cell>
          <cell r="D295" t="str">
            <v>初中英语教师</v>
          </cell>
          <cell r="E295">
            <v>70.5</v>
          </cell>
        </row>
        <row r="296">
          <cell r="A296">
            <v>20222010626</v>
          </cell>
          <cell r="B296" t="str">
            <v>邓娟</v>
          </cell>
          <cell r="C296" t="str">
            <v>数据谷中学</v>
          </cell>
          <cell r="D296" t="str">
            <v>初中英语教师</v>
          </cell>
          <cell r="E296">
            <v>64.5</v>
          </cell>
        </row>
        <row r="297">
          <cell r="A297">
            <v>20222010627</v>
          </cell>
          <cell r="B297" t="str">
            <v>宋丹</v>
          </cell>
          <cell r="C297" t="str">
            <v>数据谷中学</v>
          </cell>
          <cell r="D297" t="str">
            <v>初中英语教师</v>
          </cell>
          <cell r="E297">
            <v>64</v>
          </cell>
        </row>
        <row r="298">
          <cell r="A298">
            <v>20222010623</v>
          </cell>
          <cell r="B298" t="str">
            <v>汤英</v>
          </cell>
          <cell r="C298" t="str">
            <v>数据谷中学</v>
          </cell>
          <cell r="D298" t="str">
            <v>初中英语教师</v>
          </cell>
          <cell r="E298">
            <v>62.5</v>
          </cell>
        </row>
        <row r="299">
          <cell r="A299">
            <v>20222010615</v>
          </cell>
          <cell r="B299" t="str">
            <v>陈子恒</v>
          </cell>
          <cell r="C299" t="str">
            <v>数据谷中学</v>
          </cell>
          <cell r="D299" t="str">
            <v>初中英语教师</v>
          </cell>
          <cell r="E299">
            <v>61.5</v>
          </cell>
        </row>
        <row r="300">
          <cell r="A300">
            <v>20222010625</v>
          </cell>
          <cell r="B300" t="str">
            <v>孙瑜</v>
          </cell>
          <cell r="C300" t="str">
            <v>数据谷中学</v>
          </cell>
          <cell r="D300" t="str">
            <v>初中英语教师</v>
          </cell>
          <cell r="E300">
            <v>57</v>
          </cell>
        </row>
        <row r="301">
          <cell r="A301">
            <v>20222010622</v>
          </cell>
          <cell r="B301" t="str">
            <v>周文静</v>
          </cell>
          <cell r="C301" t="str">
            <v>数据谷中学</v>
          </cell>
          <cell r="D301" t="str">
            <v>初中英语教师</v>
          </cell>
          <cell r="E301">
            <v>56.5</v>
          </cell>
        </row>
        <row r="302">
          <cell r="A302">
            <v>20222010628</v>
          </cell>
          <cell r="B302" t="str">
            <v>李雨沙</v>
          </cell>
          <cell r="C302" t="str">
            <v>数据谷中学</v>
          </cell>
          <cell r="D302" t="str">
            <v>初中英语教师</v>
          </cell>
          <cell r="E302">
            <v>43.5</v>
          </cell>
        </row>
        <row r="303">
          <cell r="A303">
            <v>20222010618</v>
          </cell>
          <cell r="B303" t="str">
            <v>李秋含</v>
          </cell>
          <cell r="C303" t="str">
            <v>数据谷中学</v>
          </cell>
          <cell r="D303" t="str">
            <v>初中英语教师</v>
          </cell>
          <cell r="E303">
            <v>41.5</v>
          </cell>
        </row>
        <row r="304">
          <cell r="A304">
            <v>20222011017</v>
          </cell>
          <cell r="B304" t="str">
            <v>冉利娟</v>
          </cell>
          <cell r="C304" t="str">
            <v>数据谷中学</v>
          </cell>
          <cell r="D304" t="str">
            <v>初中语文教师</v>
          </cell>
          <cell r="E304" t="str">
            <v>缺考</v>
          </cell>
        </row>
        <row r="305">
          <cell r="A305">
            <v>20222011020</v>
          </cell>
          <cell r="B305" t="str">
            <v>朱美云</v>
          </cell>
          <cell r="C305" t="str">
            <v>数据谷中学</v>
          </cell>
          <cell r="D305" t="str">
            <v>初中语文教师</v>
          </cell>
          <cell r="E305" t="str">
            <v>缺考</v>
          </cell>
        </row>
        <row r="306">
          <cell r="A306">
            <v>20222011030</v>
          </cell>
          <cell r="B306" t="str">
            <v>易子寒</v>
          </cell>
          <cell r="C306" t="str">
            <v>数据谷中学</v>
          </cell>
          <cell r="D306" t="str">
            <v>初中语文教师</v>
          </cell>
          <cell r="E306" t="str">
            <v>缺考</v>
          </cell>
        </row>
        <row r="307">
          <cell r="A307">
            <v>20222011019</v>
          </cell>
          <cell r="B307" t="str">
            <v>杨梦婷</v>
          </cell>
          <cell r="C307" t="str">
            <v>数据谷中学</v>
          </cell>
          <cell r="D307" t="str">
            <v>初中语文教师</v>
          </cell>
          <cell r="E307">
            <v>75</v>
          </cell>
        </row>
        <row r="308">
          <cell r="A308">
            <v>20222011013</v>
          </cell>
          <cell r="B308" t="str">
            <v>杨祝焱</v>
          </cell>
          <cell r="C308" t="str">
            <v>数据谷中学</v>
          </cell>
          <cell r="D308" t="str">
            <v>初中语文教师</v>
          </cell>
          <cell r="E308">
            <v>72</v>
          </cell>
        </row>
        <row r="309">
          <cell r="A309">
            <v>20222011024</v>
          </cell>
          <cell r="B309" t="str">
            <v>戴牧晨</v>
          </cell>
          <cell r="C309" t="str">
            <v>数据谷中学</v>
          </cell>
          <cell r="D309" t="str">
            <v>初中语文教师</v>
          </cell>
          <cell r="E309">
            <v>69</v>
          </cell>
        </row>
        <row r="310">
          <cell r="A310">
            <v>20222011025</v>
          </cell>
          <cell r="B310" t="str">
            <v>何沛珊</v>
          </cell>
          <cell r="C310" t="str">
            <v>数据谷中学</v>
          </cell>
          <cell r="D310" t="str">
            <v>初中语文教师</v>
          </cell>
          <cell r="E310">
            <v>67</v>
          </cell>
        </row>
        <row r="311">
          <cell r="A311">
            <v>20222011018</v>
          </cell>
          <cell r="B311" t="str">
            <v>张莫愁</v>
          </cell>
          <cell r="C311" t="str">
            <v>数据谷中学</v>
          </cell>
          <cell r="D311" t="str">
            <v>初中语文教师</v>
          </cell>
          <cell r="E311">
            <v>66.5</v>
          </cell>
        </row>
        <row r="312">
          <cell r="A312">
            <v>20222011012</v>
          </cell>
          <cell r="B312" t="str">
            <v>何春艳</v>
          </cell>
          <cell r="C312" t="str">
            <v>数据谷中学</v>
          </cell>
          <cell r="D312" t="str">
            <v>初中语文教师</v>
          </cell>
          <cell r="E312">
            <v>66</v>
          </cell>
        </row>
        <row r="313">
          <cell r="A313">
            <v>20222011016</v>
          </cell>
          <cell r="B313" t="str">
            <v>黎洪</v>
          </cell>
          <cell r="C313" t="str">
            <v>数据谷中学</v>
          </cell>
          <cell r="D313" t="str">
            <v>初中语文教师</v>
          </cell>
          <cell r="E313">
            <v>64</v>
          </cell>
        </row>
        <row r="314">
          <cell r="A314">
            <v>20222011015</v>
          </cell>
          <cell r="B314" t="str">
            <v>曾诗琅</v>
          </cell>
          <cell r="C314" t="str">
            <v>数据谷中学</v>
          </cell>
          <cell r="D314" t="str">
            <v>初中语文教师</v>
          </cell>
          <cell r="E314">
            <v>63</v>
          </cell>
        </row>
        <row r="315">
          <cell r="A315">
            <v>20222011029</v>
          </cell>
          <cell r="B315" t="str">
            <v>向江莉</v>
          </cell>
          <cell r="C315" t="str">
            <v>数据谷中学</v>
          </cell>
          <cell r="D315" t="str">
            <v>初中语文教师</v>
          </cell>
          <cell r="E315">
            <v>63</v>
          </cell>
        </row>
        <row r="316">
          <cell r="A316">
            <v>20222011027</v>
          </cell>
          <cell r="B316" t="str">
            <v>李涛</v>
          </cell>
          <cell r="C316" t="str">
            <v>数据谷中学</v>
          </cell>
          <cell r="D316" t="str">
            <v>初中语文教师</v>
          </cell>
          <cell r="E316">
            <v>58</v>
          </cell>
        </row>
        <row r="317">
          <cell r="A317">
            <v>20222011028</v>
          </cell>
          <cell r="B317" t="str">
            <v>刘淞月</v>
          </cell>
          <cell r="C317" t="str">
            <v>数据谷中学</v>
          </cell>
          <cell r="D317" t="str">
            <v>初中语文教师</v>
          </cell>
          <cell r="E317">
            <v>57</v>
          </cell>
        </row>
        <row r="318">
          <cell r="A318">
            <v>20222011021</v>
          </cell>
          <cell r="B318" t="str">
            <v>刘正燕</v>
          </cell>
          <cell r="C318" t="str">
            <v>数据谷中学</v>
          </cell>
          <cell r="D318" t="str">
            <v>初中语文教师</v>
          </cell>
          <cell r="E318">
            <v>56</v>
          </cell>
        </row>
        <row r="319">
          <cell r="A319">
            <v>20222011026</v>
          </cell>
          <cell r="B319" t="str">
            <v>段成钰</v>
          </cell>
          <cell r="C319" t="str">
            <v>数据谷中学</v>
          </cell>
          <cell r="D319" t="str">
            <v>初中语文教师</v>
          </cell>
          <cell r="E319">
            <v>54.5</v>
          </cell>
        </row>
        <row r="320">
          <cell r="A320">
            <v>20222011014</v>
          </cell>
          <cell r="B320" t="str">
            <v>谢宛芸</v>
          </cell>
          <cell r="C320" t="str">
            <v>数据谷中学</v>
          </cell>
          <cell r="D320" t="str">
            <v>初中语文教师</v>
          </cell>
          <cell r="E320">
            <v>54</v>
          </cell>
        </row>
        <row r="321">
          <cell r="A321">
            <v>20222011022</v>
          </cell>
          <cell r="B321" t="str">
            <v>邓小庆</v>
          </cell>
          <cell r="C321" t="str">
            <v>数据谷中学</v>
          </cell>
          <cell r="D321" t="str">
            <v>初中语文教师</v>
          </cell>
          <cell r="E321">
            <v>47.5</v>
          </cell>
        </row>
        <row r="322">
          <cell r="A322">
            <v>20222011023</v>
          </cell>
          <cell r="B322" t="str">
            <v>贺锐</v>
          </cell>
          <cell r="C322" t="str">
            <v>数据谷中学</v>
          </cell>
          <cell r="D322" t="str">
            <v>初中语文教师</v>
          </cell>
          <cell r="E322">
            <v>46</v>
          </cell>
        </row>
        <row r="323">
          <cell r="A323">
            <v>20222011121</v>
          </cell>
          <cell r="B323" t="str">
            <v>周金风</v>
          </cell>
          <cell r="C323" t="str">
            <v>数据谷中学</v>
          </cell>
          <cell r="D323" t="str">
            <v>初中政治教师</v>
          </cell>
          <cell r="E323" t="str">
            <v>缺考</v>
          </cell>
        </row>
        <row r="324">
          <cell r="A324">
            <v>20222011125</v>
          </cell>
          <cell r="B324" t="str">
            <v>冉丽如</v>
          </cell>
          <cell r="C324" t="str">
            <v>数据谷中学</v>
          </cell>
          <cell r="D324" t="str">
            <v>初中政治教师</v>
          </cell>
          <cell r="E324" t="str">
            <v>缺考</v>
          </cell>
        </row>
        <row r="325">
          <cell r="A325">
            <v>20222011126</v>
          </cell>
          <cell r="B325" t="str">
            <v>杨晶</v>
          </cell>
          <cell r="C325" t="str">
            <v>数据谷中学</v>
          </cell>
          <cell r="D325" t="str">
            <v>初中政治教师</v>
          </cell>
          <cell r="E325">
            <v>81</v>
          </cell>
        </row>
        <row r="326">
          <cell r="A326">
            <v>20222011119</v>
          </cell>
          <cell r="B326" t="str">
            <v>阳琼</v>
          </cell>
          <cell r="C326" t="str">
            <v>数据谷中学</v>
          </cell>
          <cell r="D326" t="str">
            <v>初中政治教师</v>
          </cell>
          <cell r="E326">
            <v>79.5</v>
          </cell>
        </row>
        <row r="327">
          <cell r="A327">
            <v>20222011120</v>
          </cell>
          <cell r="B327" t="str">
            <v>薛挺</v>
          </cell>
          <cell r="C327" t="str">
            <v>数据谷中学</v>
          </cell>
          <cell r="D327" t="str">
            <v>初中政治教师</v>
          </cell>
          <cell r="E327">
            <v>70.5</v>
          </cell>
        </row>
        <row r="328">
          <cell r="A328">
            <v>20222011122</v>
          </cell>
          <cell r="B328" t="str">
            <v>滕青青</v>
          </cell>
          <cell r="C328" t="str">
            <v>数据谷中学</v>
          </cell>
          <cell r="D328" t="str">
            <v>初中政治教师</v>
          </cell>
          <cell r="E328">
            <v>70.5</v>
          </cell>
        </row>
        <row r="329">
          <cell r="A329">
            <v>20222011130</v>
          </cell>
          <cell r="B329" t="str">
            <v>陈婧</v>
          </cell>
          <cell r="C329" t="str">
            <v>数据谷中学</v>
          </cell>
          <cell r="D329" t="str">
            <v>初中政治教师</v>
          </cell>
          <cell r="E329">
            <v>69</v>
          </cell>
        </row>
        <row r="330">
          <cell r="A330">
            <v>20222011128</v>
          </cell>
          <cell r="B330" t="str">
            <v>邹悦林</v>
          </cell>
          <cell r="C330" t="str">
            <v>数据谷中学</v>
          </cell>
          <cell r="D330" t="str">
            <v>初中政治教师</v>
          </cell>
          <cell r="E330">
            <v>68.5</v>
          </cell>
        </row>
        <row r="331">
          <cell r="A331">
            <v>20222011129</v>
          </cell>
          <cell r="B331" t="str">
            <v>时慧林</v>
          </cell>
          <cell r="C331" t="str">
            <v>数据谷中学</v>
          </cell>
          <cell r="D331" t="str">
            <v>初中政治教师</v>
          </cell>
          <cell r="E331">
            <v>64</v>
          </cell>
        </row>
        <row r="332">
          <cell r="A332">
            <v>20222011124</v>
          </cell>
          <cell r="B332" t="str">
            <v>任婕</v>
          </cell>
          <cell r="C332" t="str">
            <v>数据谷中学</v>
          </cell>
          <cell r="D332" t="str">
            <v>初中政治教师</v>
          </cell>
          <cell r="E332">
            <v>63.5</v>
          </cell>
        </row>
        <row r="333">
          <cell r="A333">
            <v>20222011123</v>
          </cell>
          <cell r="B333" t="str">
            <v>罗娅</v>
          </cell>
          <cell r="C333" t="str">
            <v>数据谷中学</v>
          </cell>
          <cell r="D333" t="str">
            <v>初中政治教师</v>
          </cell>
          <cell r="E333">
            <v>63</v>
          </cell>
        </row>
        <row r="334">
          <cell r="A334">
            <v>20222011127</v>
          </cell>
          <cell r="B334" t="str">
            <v>阳财婷</v>
          </cell>
          <cell r="C334" t="str">
            <v>数据谷中学</v>
          </cell>
          <cell r="D334" t="str">
            <v>初中政治教师</v>
          </cell>
          <cell r="E334">
            <v>45</v>
          </cell>
        </row>
        <row r="335">
          <cell r="A335">
            <v>20222011104</v>
          </cell>
          <cell r="B335" t="str">
            <v>谭燕</v>
          </cell>
          <cell r="C335" t="str">
            <v>渝北巴蜀小学</v>
          </cell>
          <cell r="D335" t="str">
            <v>小学语文教师</v>
          </cell>
          <cell r="E335" t="str">
            <v>缺考</v>
          </cell>
        </row>
        <row r="336">
          <cell r="A336">
            <v>20222011106</v>
          </cell>
          <cell r="B336" t="str">
            <v>尹琪</v>
          </cell>
          <cell r="C336" t="str">
            <v>渝北巴蜀小学</v>
          </cell>
          <cell r="D336" t="str">
            <v>小学语文教师</v>
          </cell>
          <cell r="E336" t="str">
            <v>缺考</v>
          </cell>
        </row>
        <row r="337">
          <cell r="A337">
            <v>20222011108</v>
          </cell>
          <cell r="B337" t="str">
            <v>胥佩琳</v>
          </cell>
          <cell r="C337" t="str">
            <v>渝北巴蜀小学</v>
          </cell>
          <cell r="D337" t="str">
            <v>小学语文教师</v>
          </cell>
          <cell r="E337" t="str">
            <v>缺考</v>
          </cell>
        </row>
        <row r="338">
          <cell r="A338">
            <v>20222011101</v>
          </cell>
          <cell r="B338" t="str">
            <v>韦黎黎</v>
          </cell>
          <cell r="C338" t="str">
            <v>渝北巴蜀小学</v>
          </cell>
          <cell r="D338" t="str">
            <v>小学语文教师</v>
          </cell>
          <cell r="E338">
            <v>70</v>
          </cell>
        </row>
        <row r="339">
          <cell r="A339">
            <v>20222011102</v>
          </cell>
          <cell r="B339" t="str">
            <v>卢春芳</v>
          </cell>
          <cell r="C339" t="str">
            <v>渝北巴蜀小学</v>
          </cell>
          <cell r="D339" t="str">
            <v>小学语文教师</v>
          </cell>
          <cell r="E339">
            <v>68</v>
          </cell>
        </row>
        <row r="340">
          <cell r="A340">
            <v>20222011103</v>
          </cell>
          <cell r="B340" t="str">
            <v>蔡娅琳</v>
          </cell>
          <cell r="C340" t="str">
            <v>渝北巴蜀小学</v>
          </cell>
          <cell r="D340" t="str">
            <v>小学语文教师</v>
          </cell>
          <cell r="E340">
            <v>56.5</v>
          </cell>
        </row>
        <row r="341">
          <cell r="A341">
            <v>20222011107</v>
          </cell>
          <cell r="B341" t="str">
            <v>罗巧</v>
          </cell>
          <cell r="C341" t="str">
            <v>渝北巴蜀小学</v>
          </cell>
          <cell r="D341" t="str">
            <v>小学语文教师</v>
          </cell>
          <cell r="E341">
            <v>51</v>
          </cell>
        </row>
        <row r="342">
          <cell r="A342">
            <v>20222011105</v>
          </cell>
          <cell r="B342" t="str">
            <v>喻宾倩</v>
          </cell>
          <cell r="C342" t="str">
            <v>渝北巴蜀小学</v>
          </cell>
          <cell r="D342" t="str">
            <v>小学语文教师</v>
          </cell>
          <cell r="E342">
            <v>42</v>
          </cell>
        </row>
        <row r="343">
          <cell r="A343">
            <v>20222010301</v>
          </cell>
          <cell r="B343" t="str">
            <v>何潇月</v>
          </cell>
          <cell r="C343" t="str">
            <v>渝北中学</v>
          </cell>
          <cell r="D343" t="str">
            <v>中学数学教师</v>
          </cell>
          <cell r="E343" t="str">
            <v>缺考</v>
          </cell>
        </row>
        <row r="344">
          <cell r="A344">
            <v>20222010302</v>
          </cell>
          <cell r="B344" t="str">
            <v>熊尚林</v>
          </cell>
          <cell r="C344" t="str">
            <v>渝北中学</v>
          </cell>
          <cell r="D344" t="str">
            <v>中学数学教师</v>
          </cell>
          <cell r="E344" t="str">
            <v>缺考</v>
          </cell>
        </row>
        <row r="345">
          <cell r="A345">
            <v>20222010306</v>
          </cell>
          <cell r="B345" t="str">
            <v>张亚婷</v>
          </cell>
          <cell r="C345" t="str">
            <v>渝北中学</v>
          </cell>
          <cell r="D345" t="str">
            <v>中学数学教师</v>
          </cell>
          <cell r="E345" t="str">
            <v>缺考</v>
          </cell>
        </row>
        <row r="346">
          <cell r="A346">
            <v>20222010307</v>
          </cell>
          <cell r="B346" t="str">
            <v>孙昌满</v>
          </cell>
          <cell r="C346" t="str">
            <v>渝北中学</v>
          </cell>
          <cell r="D346" t="str">
            <v>中学数学教师</v>
          </cell>
          <cell r="E346" t="str">
            <v>缺考</v>
          </cell>
        </row>
        <row r="347">
          <cell r="A347">
            <v>20222010308</v>
          </cell>
          <cell r="B347" t="str">
            <v>任世航</v>
          </cell>
          <cell r="C347" t="str">
            <v>渝北中学</v>
          </cell>
          <cell r="D347" t="str">
            <v>中学数学教师</v>
          </cell>
          <cell r="E347" t="str">
            <v>缺考</v>
          </cell>
        </row>
        <row r="348">
          <cell r="A348">
            <v>20222010311</v>
          </cell>
          <cell r="B348" t="str">
            <v>张波</v>
          </cell>
          <cell r="C348" t="str">
            <v>渝北中学</v>
          </cell>
          <cell r="D348" t="str">
            <v>中学数学教师</v>
          </cell>
          <cell r="E348" t="str">
            <v>缺考</v>
          </cell>
        </row>
        <row r="349">
          <cell r="A349">
            <v>20222010229</v>
          </cell>
          <cell r="B349" t="str">
            <v>巫佳桐</v>
          </cell>
          <cell r="C349" t="str">
            <v>渝北中学</v>
          </cell>
          <cell r="D349" t="str">
            <v>中学数学教师</v>
          </cell>
          <cell r="E349">
            <v>68</v>
          </cell>
        </row>
        <row r="350">
          <cell r="A350">
            <v>20222010230</v>
          </cell>
          <cell r="B350" t="str">
            <v>席天为</v>
          </cell>
          <cell r="C350" t="str">
            <v>渝北中学</v>
          </cell>
          <cell r="D350" t="str">
            <v>中学数学教师</v>
          </cell>
          <cell r="E350">
            <v>66</v>
          </cell>
        </row>
        <row r="351">
          <cell r="A351">
            <v>20222010303</v>
          </cell>
          <cell r="B351" t="str">
            <v>朱溢</v>
          </cell>
          <cell r="C351" t="str">
            <v>渝北中学</v>
          </cell>
          <cell r="D351" t="str">
            <v>中学数学教师</v>
          </cell>
          <cell r="E351">
            <v>64</v>
          </cell>
        </row>
        <row r="352">
          <cell r="A352">
            <v>20222010304</v>
          </cell>
          <cell r="B352" t="str">
            <v>刘琪毅</v>
          </cell>
          <cell r="C352" t="str">
            <v>渝北中学</v>
          </cell>
          <cell r="D352" t="str">
            <v>中学数学教师</v>
          </cell>
          <cell r="E352">
            <v>61.5</v>
          </cell>
        </row>
        <row r="353">
          <cell r="A353">
            <v>20222010309</v>
          </cell>
          <cell r="B353" t="str">
            <v>罗天红</v>
          </cell>
          <cell r="C353" t="str">
            <v>渝北中学</v>
          </cell>
          <cell r="D353" t="str">
            <v>中学数学教师</v>
          </cell>
          <cell r="E353">
            <v>61.5</v>
          </cell>
        </row>
        <row r="354">
          <cell r="A354">
            <v>20222010310</v>
          </cell>
          <cell r="B354" t="str">
            <v>朱家莉</v>
          </cell>
          <cell r="C354" t="str">
            <v>渝北中学</v>
          </cell>
          <cell r="D354" t="str">
            <v>中学数学教师</v>
          </cell>
          <cell r="E354">
            <v>50</v>
          </cell>
        </row>
        <row r="355">
          <cell r="A355">
            <v>20222010305</v>
          </cell>
          <cell r="B355" t="str">
            <v>梁焕超</v>
          </cell>
          <cell r="C355" t="str">
            <v>渝北中学</v>
          </cell>
          <cell r="D355" t="str">
            <v>中学数学教师</v>
          </cell>
          <cell r="E355">
            <v>38.5</v>
          </cell>
        </row>
        <row r="356">
          <cell r="A356">
            <v>20222011214</v>
          </cell>
          <cell r="B356" t="str">
            <v>马圣羚</v>
          </cell>
          <cell r="C356" t="str">
            <v>中央公园小学</v>
          </cell>
          <cell r="D356" t="str">
            <v>小学音乐教师</v>
          </cell>
          <cell r="E356" t="str">
            <v>缺考</v>
          </cell>
        </row>
        <row r="357">
          <cell r="A357">
            <v>20222011216</v>
          </cell>
          <cell r="B357" t="str">
            <v>刘樱茹</v>
          </cell>
          <cell r="C357" t="str">
            <v>中央公园小学</v>
          </cell>
          <cell r="D357" t="str">
            <v>小学音乐教师</v>
          </cell>
          <cell r="E357" t="str">
            <v>缺考</v>
          </cell>
        </row>
        <row r="358">
          <cell r="A358">
            <v>20222011219</v>
          </cell>
          <cell r="B358" t="str">
            <v>周施屹</v>
          </cell>
          <cell r="C358" t="str">
            <v>中央公园小学</v>
          </cell>
          <cell r="D358" t="str">
            <v>小学音乐教师</v>
          </cell>
          <cell r="E358" t="str">
            <v>缺考</v>
          </cell>
        </row>
        <row r="359">
          <cell r="A359">
            <v>20222011222</v>
          </cell>
          <cell r="B359" t="str">
            <v>邓旗旗</v>
          </cell>
          <cell r="C359" t="str">
            <v>中央公园小学</v>
          </cell>
          <cell r="D359" t="str">
            <v>小学音乐教师</v>
          </cell>
          <cell r="E359" t="str">
            <v>缺考</v>
          </cell>
        </row>
        <row r="360">
          <cell r="A360">
            <v>20222011217</v>
          </cell>
          <cell r="B360" t="str">
            <v>严柔娜</v>
          </cell>
          <cell r="C360" t="str">
            <v>中央公园小学</v>
          </cell>
          <cell r="D360" t="str">
            <v>小学音乐教师</v>
          </cell>
          <cell r="E360">
            <v>67.5</v>
          </cell>
        </row>
        <row r="361">
          <cell r="A361">
            <v>20222011225</v>
          </cell>
          <cell r="B361" t="str">
            <v>黎雪</v>
          </cell>
          <cell r="C361" t="str">
            <v>中央公园小学</v>
          </cell>
          <cell r="D361" t="str">
            <v>小学音乐教师</v>
          </cell>
          <cell r="E361">
            <v>60</v>
          </cell>
        </row>
        <row r="362">
          <cell r="A362">
            <v>20222011218</v>
          </cell>
          <cell r="B362" t="str">
            <v>谭立娇</v>
          </cell>
          <cell r="C362" t="str">
            <v>中央公园小学</v>
          </cell>
          <cell r="D362" t="str">
            <v>小学音乐教师</v>
          </cell>
          <cell r="E362">
            <v>59</v>
          </cell>
        </row>
        <row r="363">
          <cell r="A363">
            <v>20222011220</v>
          </cell>
          <cell r="B363" t="str">
            <v>阎雪</v>
          </cell>
          <cell r="C363" t="str">
            <v>中央公园小学</v>
          </cell>
          <cell r="D363" t="str">
            <v>小学音乐教师</v>
          </cell>
          <cell r="E363">
            <v>59</v>
          </cell>
        </row>
        <row r="364">
          <cell r="A364">
            <v>20222011215</v>
          </cell>
          <cell r="B364" t="str">
            <v>徐静涵</v>
          </cell>
          <cell r="C364" t="str">
            <v>中央公园小学</v>
          </cell>
          <cell r="D364" t="str">
            <v>小学音乐教师</v>
          </cell>
          <cell r="E364">
            <v>58</v>
          </cell>
        </row>
        <row r="365">
          <cell r="A365">
            <v>20222011224</v>
          </cell>
          <cell r="B365" t="str">
            <v>赵若冰</v>
          </cell>
          <cell r="C365" t="str">
            <v>中央公园小学</v>
          </cell>
          <cell r="D365" t="str">
            <v>小学音乐教师</v>
          </cell>
          <cell r="E365">
            <v>57.5</v>
          </cell>
        </row>
        <row r="366">
          <cell r="A366">
            <v>20222011223</v>
          </cell>
          <cell r="B366" t="str">
            <v>黎欣月</v>
          </cell>
          <cell r="C366" t="str">
            <v>中央公园小学</v>
          </cell>
          <cell r="D366" t="str">
            <v>小学音乐教师</v>
          </cell>
          <cell r="E366">
            <v>49</v>
          </cell>
        </row>
        <row r="367">
          <cell r="A367">
            <v>20222011221</v>
          </cell>
          <cell r="B367" t="str">
            <v>李可欣</v>
          </cell>
          <cell r="C367" t="str">
            <v>中央公园小学</v>
          </cell>
          <cell r="D367" t="str">
            <v>小学音乐教师</v>
          </cell>
          <cell r="E367">
            <v>47.5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FC265"/>
  <sheetViews>
    <sheetView tabSelected="1" topLeftCell="A240" workbookViewId="0">
      <selection sqref="A1:K265"/>
    </sheetView>
  </sheetViews>
  <sheetFormatPr defaultColWidth="9" defaultRowHeight="14.25"/>
  <cols>
    <col min="1" max="1" width="9" style="1"/>
    <col min="2" max="2" width="13" style="1" customWidth="1"/>
    <col min="3" max="3" width="18.75" style="1" customWidth="1"/>
    <col min="4" max="4" width="17.625" style="1" customWidth="1"/>
    <col min="5" max="5" width="17.5" style="1" customWidth="1"/>
    <col min="6" max="8" width="9" style="1"/>
    <col min="9" max="9" width="9.375" style="1"/>
    <col min="10" max="10" width="12.5" style="1" customWidth="1"/>
    <col min="11" max="11" width="8.25" style="1" customWidth="1"/>
    <col min="12" max="12" width="15.5" style="1" customWidth="1"/>
    <col min="13" max="13" width="13.125" style="1" customWidth="1"/>
    <col min="14" max="15" width="6" style="1" customWidth="1"/>
    <col min="16" max="16" width="5.5" style="1" customWidth="1"/>
    <col min="17" max="16383" width="9" style="1"/>
  </cols>
  <sheetData>
    <row r="1" spans="1:11" s="1" customFormat="1" ht="52.5" customHeight="1">
      <c r="A1" s="23" t="s">
        <v>325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s="1" customFormat="1" ht="33">
      <c r="A2" s="2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4" t="s">
        <v>6</v>
      </c>
      <c r="H2" s="4" t="s">
        <v>7</v>
      </c>
      <c r="I2" s="4" t="s">
        <v>8</v>
      </c>
      <c r="J2" s="16" t="s">
        <v>9</v>
      </c>
      <c r="K2" s="16" t="s">
        <v>10</v>
      </c>
    </row>
    <row r="3" spans="1:11" s="1" customFormat="1" ht="16.5">
      <c r="A3" s="5">
        <v>1</v>
      </c>
      <c r="B3" s="6">
        <v>20222011204</v>
      </c>
      <c r="C3" s="7" t="s">
        <v>11</v>
      </c>
      <c r="D3" s="7" t="s">
        <v>12</v>
      </c>
      <c r="E3" s="7" t="s">
        <v>13</v>
      </c>
      <c r="F3" s="6">
        <f>VLOOKUP(B3,[1]Sheet2!A$1:E$65536,5,FALSE)</f>
        <v>60.5</v>
      </c>
      <c r="G3" s="8">
        <v>82</v>
      </c>
      <c r="H3" s="9">
        <v>80.7</v>
      </c>
      <c r="I3" s="9">
        <f>ROUND(F3*0.3+G3*0.3+H3*0.4,2)</f>
        <v>75.03</v>
      </c>
      <c r="J3" s="17">
        <v>1</v>
      </c>
      <c r="K3" s="18" t="s">
        <v>14</v>
      </c>
    </row>
    <row r="4" spans="1:11" s="1" customFormat="1" ht="16.5">
      <c r="A4" s="5">
        <v>2</v>
      </c>
      <c r="B4" s="6">
        <v>20222011207</v>
      </c>
      <c r="C4" s="7" t="s">
        <v>15</v>
      </c>
      <c r="D4" s="7" t="s">
        <v>12</v>
      </c>
      <c r="E4" s="7" t="s">
        <v>13</v>
      </c>
      <c r="F4" s="6">
        <f>VLOOKUP(B4,[1]Sheet2!A$1:E$65536,5,FALSE)</f>
        <v>62.5</v>
      </c>
      <c r="G4" s="8">
        <v>80.2</v>
      </c>
      <c r="H4" s="9">
        <v>76.599999999999994</v>
      </c>
      <c r="I4" s="9">
        <f>ROUND(F4*0.3+G4*0.3+H4*0.4,2)</f>
        <v>73.45</v>
      </c>
      <c r="J4" s="17">
        <v>2</v>
      </c>
      <c r="K4" s="18" t="s">
        <v>16</v>
      </c>
    </row>
    <row r="5" spans="1:11" s="1" customFormat="1" ht="16.5">
      <c r="A5" s="5">
        <v>3</v>
      </c>
      <c r="B5" s="6">
        <v>20222011206</v>
      </c>
      <c r="C5" s="7" t="s">
        <v>17</v>
      </c>
      <c r="D5" s="7" t="s">
        <v>12</v>
      </c>
      <c r="E5" s="7" t="s">
        <v>13</v>
      </c>
      <c r="F5" s="6">
        <f>VLOOKUP(B5,[1]Sheet2!A$1:E$65536,5,FALSE)</f>
        <v>62</v>
      </c>
      <c r="G5" s="10">
        <v>77.3</v>
      </c>
      <c r="H5" s="10">
        <v>76.5</v>
      </c>
      <c r="I5" s="9">
        <f>ROUND(F5*0.3+G5*0.3+H5*0.4,2)</f>
        <v>72.39</v>
      </c>
      <c r="J5" s="17">
        <v>3</v>
      </c>
      <c r="K5" s="18" t="s">
        <v>16</v>
      </c>
    </row>
    <row r="6" spans="1:11" s="1" customFormat="1" ht="16.5">
      <c r="A6" s="5">
        <v>4</v>
      </c>
      <c r="B6" s="6">
        <v>20222010002</v>
      </c>
      <c r="C6" s="7" t="s">
        <v>18</v>
      </c>
      <c r="D6" s="7" t="s">
        <v>12</v>
      </c>
      <c r="E6" s="7" t="s">
        <v>19</v>
      </c>
      <c r="F6" s="6"/>
      <c r="G6" s="7" t="s">
        <v>20</v>
      </c>
      <c r="H6" s="7" t="s">
        <v>20</v>
      </c>
      <c r="I6" s="19" t="s">
        <v>20</v>
      </c>
      <c r="J6" s="17"/>
      <c r="K6" s="17"/>
    </row>
    <row r="7" spans="1:11" s="1" customFormat="1" ht="16.5">
      <c r="A7" s="5">
        <v>5</v>
      </c>
      <c r="B7" s="6">
        <v>20222010004</v>
      </c>
      <c r="C7" s="7" t="s">
        <v>324</v>
      </c>
      <c r="D7" s="7" t="s">
        <v>12</v>
      </c>
      <c r="E7" s="7" t="s">
        <v>19</v>
      </c>
      <c r="F7" s="6"/>
      <c r="G7" s="11">
        <v>83.8</v>
      </c>
      <c r="H7" s="9">
        <v>84.4</v>
      </c>
      <c r="I7" s="9">
        <f t="shared" ref="I7:I9" si="0">ROUND(G7*0.5+H7*0.5,2)</f>
        <v>84.1</v>
      </c>
      <c r="J7" s="17">
        <v>1</v>
      </c>
      <c r="K7" s="18" t="s">
        <v>14</v>
      </c>
    </row>
    <row r="8" spans="1:11" s="1" customFormat="1" ht="16.5">
      <c r="A8" s="5">
        <v>6</v>
      </c>
      <c r="B8" s="6">
        <v>20222010001</v>
      </c>
      <c r="C8" s="7" t="s">
        <v>21</v>
      </c>
      <c r="D8" s="7" t="s">
        <v>12</v>
      </c>
      <c r="E8" s="7" t="s">
        <v>19</v>
      </c>
      <c r="F8" s="6"/>
      <c r="G8" s="11">
        <v>83.4</v>
      </c>
      <c r="H8" s="9">
        <v>84.6</v>
      </c>
      <c r="I8" s="9">
        <f t="shared" si="0"/>
        <v>84</v>
      </c>
      <c r="J8" s="17">
        <v>2</v>
      </c>
      <c r="K8" s="18" t="s">
        <v>16</v>
      </c>
    </row>
    <row r="9" spans="1:11" s="1" customFormat="1" ht="16.5">
      <c r="A9" s="5">
        <v>7</v>
      </c>
      <c r="B9" s="6">
        <v>20222010003</v>
      </c>
      <c r="C9" s="7" t="s">
        <v>22</v>
      </c>
      <c r="D9" s="7" t="s">
        <v>12</v>
      </c>
      <c r="E9" s="7" t="s">
        <v>19</v>
      </c>
      <c r="F9" s="6"/>
      <c r="G9" s="11">
        <v>84.2</v>
      </c>
      <c r="H9" s="9">
        <v>82.6</v>
      </c>
      <c r="I9" s="9">
        <f t="shared" si="0"/>
        <v>83.4</v>
      </c>
      <c r="J9" s="17">
        <v>3</v>
      </c>
      <c r="K9" s="18" t="s">
        <v>16</v>
      </c>
    </row>
    <row r="10" spans="1:11" s="1" customFormat="1" ht="16.5">
      <c r="A10" s="5">
        <v>8</v>
      </c>
      <c r="B10" s="12">
        <v>20222010204</v>
      </c>
      <c r="C10" s="13" t="s">
        <v>23</v>
      </c>
      <c r="D10" s="13" t="s">
        <v>24</v>
      </c>
      <c r="E10" s="13" t="s">
        <v>25</v>
      </c>
      <c r="F10" s="6">
        <f>VLOOKUP(B10,[1]Sheet2!A$1:E$65536,5,FALSE)</f>
        <v>58.5</v>
      </c>
      <c r="G10" s="11">
        <v>83</v>
      </c>
      <c r="H10" s="9">
        <v>80</v>
      </c>
      <c r="I10" s="9">
        <f t="shared" ref="I10:I15" si="1">ROUND(F10*0.3+G10*0.3+H10*0.4,2)</f>
        <v>74.45</v>
      </c>
      <c r="J10" s="5">
        <v>1</v>
      </c>
      <c r="K10" s="18" t="s">
        <v>14</v>
      </c>
    </row>
    <row r="11" spans="1:11" s="1" customFormat="1" ht="16.5">
      <c r="A11" s="5">
        <v>9</v>
      </c>
      <c r="B11" s="12">
        <v>20222010201</v>
      </c>
      <c r="C11" s="13" t="s">
        <v>26</v>
      </c>
      <c r="D11" s="13" t="s">
        <v>24</v>
      </c>
      <c r="E11" s="13" t="s">
        <v>25</v>
      </c>
      <c r="F11" s="6">
        <f>VLOOKUP(B11,[1]Sheet2!A$1:E$65536,5,FALSE)</f>
        <v>56</v>
      </c>
      <c r="G11" s="11">
        <v>80.8</v>
      </c>
      <c r="H11" s="9">
        <v>79.8</v>
      </c>
      <c r="I11" s="9">
        <f t="shared" si="1"/>
        <v>72.959999999999994</v>
      </c>
      <c r="J11" s="5">
        <v>2</v>
      </c>
      <c r="K11" s="18" t="s">
        <v>16</v>
      </c>
    </row>
    <row r="12" spans="1:11" s="1" customFormat="1" ht="16.5">
      <c r="A12" s="5">
        <v>10</v>
      </c>
      <c r="B12" s="12">
        <v>20222010202</v>
      </c>
      <c r="C12" s="13" t="s">
        <v>27</v>
      </c>
      <c r="D12" s="13" t="s">
        <v>24</v>
      </c>
      <c r="E12" s="13" t="s">
        <v>25</v>
      </c>
      <c r="F12" s="6">
        <f>VLOOKUP(B12,[1]Sheet2!A$1:E$65536,5,FALSE)</f>
        <v>58</v>
      </c>
      <c r="G12" s="14">
        <v>77.8</v>
      </c>
      <c r="H12" s="14">
        <v>78.2</v>
      </c>
      <c r="I12" s="9">
        <f t="shared" si="1"/>
        <v>72.02</v>
      </c>
      <c r="J12" s="5">
        <v>3</v>
      </c>
      <c r="K12" s="18" t="s">
        <v>16</v>
      </c>
    </row>
    <row r="13" spans="1:11" s="1" customFormat="1" ht="16.5">
      <c r="A13" s="5">
        <v>11</v>
      </c>
      <c r="B13" s="12">
        <v>20222010411</v>
      </c>
      <c r="C13" s="13" t="s">
        <v>28</v>
      </c>
      <c r="D13" s="13" t="s">
        <v>24</v>
      </c>
      <c r="E13" s="13" t="s">
        <v>29</v>
      </c>
      <c r="F13" s="6">
        <f>VLOOKUP(B13,[1]Sheet2!A$1:E$65536,5,FALSE)</f>
        <v>66</v>
      </c>
      <c r="G13" s="11">
        <v>80.2</v>
      </c>
      <c r="H13" s="9">
        <v>78</v>
      </c>
      <c r="I13" s="9">
        <f t="shared" si="1"/>
        <v>75.06</v>
      </c>
      <c r="J13" s="5">
        <v>1</v>
      </c>
      <c r="K13" s="18" t="s">
        <v>14</v>
      </c>
    </row>
    <row r="14" spans="1:11" s="1" customFormat="1" ht="16.5">
      <c r="A14" s="5">
        <v>12</v>
      </c>
      <c r="B14" s="12">
        <v>20222010404</v>
      </c>
      <c r="C14" s="13" t="s">
        <v>30</v>
      </c>
      <c r="D14" s="13" t="s">
        <v>24</v>
      </c>
      <c r="E14" s="13" t="s">
        <v>29</v>
      </c>
      <c r="F14" s="6">
        <f>VLOOKUP(B14,[1]Sheet2!A$1:E$65536,5,FALSE)</f>
        <v>67</v>
      </c>
      <c r="G14" s="11">
        <v>74.2</v>
      </c>
      <c r="H14" s="9">
        <v>73.2</v>
      </c>
      <c r="I14" s="9">
        <f t="shared" si="1"/>
        <v>71.64</v>
      </c>
      <c r="J14" s="5">
        <v>2</v>
      </c>
      <c r="K14" s="18" t="s">
        <v>16</v>
      </c>
    </row>
    <row r="15" spans="1:11" s="1" customFormat="1" ht="16.5">
      <c r="A15" s="5">
        <v>13</v>
      </c>
      <c r="B15" s="12">
        <v>20222010410</v>
      </c>
      <c r="C15" s="13" t="s">
        <v>31</v>
      </c>
      <c r="D15" s="13" t="s">
        <v>24</v>
      </c>
      <c r="E15" s="13" t="s">
        <v>29</v>
      </c>
      <c r="F15" s="6">
        <f>VLOOKUP(B15,[1]Sheet2!A$1:E$65536,5,FALSE)</f>
        <v>68.5</v>
      </c>
      <c r="G15" s="14">
        <v>73.599999999999994</v>
      </c>
      <c r="H15" s="14">
        <v>71.8</v>
      </c>
      <c r="I15" s="9">
        <f t="shared" si="1"/>
        <v>71.349999999999994</v>
      </c>
      <c r="J15" s="5">
        <v>3</v>
      </c>
      <c r="K15" s="18" t="s">
        <v>16</v>
      </c>
    </row>
    <row r="16" spans="1:11" s="1" customFormat="1" ht="16.5">
      <c r="A16" s="5">
        <v>14</v>
      </c>
      <c r="B16" s="6">
        <v>20222010005</v>
      </c>
      <c r="C16" s="7" t="s">
        <v>32</v>
      </c>
      <c r="D16" s="7" t="s">
        <v>24</v>
      </c>
      <c r="E16" s="7" t="s">
        <v>33</v>
      </c>
      <c r="F16" s="6"/>
      <c r="G16" s="11">
        <v>82.4</v>
      </c>
      <c r="H16" s="9">
        <v>79</v>
      </c>
      <c r="I16" s="9">
        <f t="shared" ref="I16:I22" si="2">ROUND(G16*0.5+H16*0.5,2)</f>
        <v>80.7</v>
      </c>
      <c r="J16" s="5">
        <v>1</v>
      </c>
      <c r="K16" s="18" t="s">
        <v>14</v>
      </c>
    </row>
    <row r="17" spans="1:11" s="1" customFormat="1" ht="16.5">
      <c r="A17" s="5">
        <v>15</v>
      </c>
      <c r="B17" s="6">
        <v>20222010007</v>
      </c>
      <c r="C17" s="7" t="s">
        <v>34</v>
      </c>
      <c r="D17" s="7" t="s">
        <v>24</v>
      </c>
      <c r="E17" s="7" t="s">
        <v>33</v>
      </c>
      <c r="F17" s="6"/>
      <c r="G17" s="11">
        <v>79.8</v>
      </c>
      <c r="H17" s="9">
        <v>77</v>
      </c>
      <c r="I17" s="9">
        <f t="shared" si="2"/>
        <v>78.400000000000006</v>
      </c>
      <c r="J17" s="5">
        <v>2</v>
      </c>
      <c r="K17" s="18" t="s">
        <v>16</v>
      </c>
    </row>
    <row r="18" spans="1:11" s="1" customFormat="1" ht="16.5">
      <c r="A18" s="5">
        <v>16</v>
      </c>
      <c r="B18" s="6">
        <v>20222010010</v>
      </c>
      <c r="C18" s="7" t="s">
        <v>35</v>
      </c>
      <c r="D18" s="7" t="s">
        <v>24</v>
      </c>
      <c r="E18" s="7" t="s">
        <v>33</v>
      </c>
      <c r="F18" s="6"/>
      <c r="G18" s="11">
        <v>80.400000000000006</v>
      </c>
      <c r="H18" s="9">
        <v>73.400000000000006</v>
      </c>
      <c r="I18" s="9">
        <f t="shared" si="2"/>
        <v>76.900000000000006</v>
      </c>
      <c r="J18" s="5">
        <v>3</v>
      </c>
      <c r="K18" s="18" t="s">
        <v>16</v>
      </c>
    </row>
    <row r="19" spans="1:11" s="1" customFormat="1" ht="16.5">
      <c r="A19" s="5">
        <v>17</v>
      </c>
      <c r="B19" s="6">
        <v>20222010009</v>
      </c>
      <c r="C19" s="7" t="s">
        <v>36</v>
      </c>
      <c r="D19" s="7" t="s">
        <v>24</v>
      </c>
      <c r="E19" s="7" t="s">
        <v>33</v>
      </c>
      <c r="F19" s="6"/>
      <c r="G19" s="11">
        <v>76</v>
      </c>
      <c r="H19" s="9">
        <v>75.599999999999994</v>
      </c>
      <c r="I19" s="9">
        <f t="shared" si="2"/>
        <v>75.8</v>
      </c>
      <c r="J19" s="5">
        <v>4</v>
      </c>
      <c r="K19" s="18" t="s">
        <v>16</v>
      </c>
    </row>
    <row r="20" spans="1:11" s="1" customFormat="1" ht="16.5">
      <c r="A20" s="5">
        <v>18</v>
      </c>
      <c r="B20" s="6">
        <v>20222010006</v>
      </c>
      <c r="C20" s="7" t="s">
        <v>37</v>
      </c>
      <c r="D20" s="7" t="s">
        <v>24</v>
      </c>
      <c r="E20" s="7" t="s">
        <v>33</v>
      </c>
      <c r="F20" s="6"/>
      <c r="G20" s="11">
        <v>76</v>
      </c>
      <c r="H20" s="9">
        <v>73.8</v>
      </c>
      <c r="I20" s="9">
        <f t="shared" si="2"/>
        <v>74.900000000000006</v>
      </c>
      <c r="J20" s="5">
        <v>5</v>
      </c>
      <c r="K20" s="18" t="s">
        <v>16</v>
      </c>
    </row>
    <row r="21" spans="1:11" s="1" customFormat="1" ht="16.5">
      <c r="A21" s="5">
        <v>19</v>
      </c>
      <c r="B21" s="6">
        <v>20222010008</v>
      </c>
      <c r="C21" s="7" t="s">
        <v>38</v>
      </c>
      <c r="D21" s="7" t="s">
        <v>24</v>
      </c>
      <c r="E21" s="7" t="s">
        <v>33</v>
      </c>
      <c r="F21" s="6"/>
      <c r="G21" s="11">
        <v>72.400000000000006</v>
      </c>
      <c r="H21" s="9">
        <v>74</v>
      </c>
      <c r="I21" s="9">
        <f t="shared" si="2"/>
        <v>73.2</v>
      </c>
      <c r="J21" s="5">
        <v>6</v>
      </c>
      <c r="K21" s="18" t="s">
        <v>16</v>
      </c>
    </row>
    <row r="22" spans="1:11" s="1" customFormat="1" ht="16.5">
      <c r="A22" s="5">
        <v>20</v>
      </c>
      <c r="B22" s="6">
        <v>20222010011</v>
      </c>
      <c r="C22" s="7" t="s">
        <v>39</v>
      </c>
      <c r="D22" s="7" t="s">
        <v>24</v>
      </c>
      <c r="E22" s="7" t="s">
        <v>33</v>
      </c>
      <c r="F22" s="6"/>
      <c r="G22" s="11">
        <v>71.2</v>
      </c>
      <c r="H22" s="9">
        <v>70.599999999999994</v>
      </c>
      <c r="I22" s="9">
        <f t="shared" si="2"/>
        <v>70.900000000000006</v>
      </c>
      <c r="J22" s="5">
        <v>7</v>
      </c>
      <c r="K22" s="18" t="s">
        <v>16</v>
      </c>
    </row>
    <row r="23" spans="1:11" s="1" customFormat="1" ht="16.5">
      <c r="A23" s="5">
        <v>21</v>
      </c>
      <c r="B23" s="6">
        <v>20222010132</v>
      </c>
      <c r="C23" s="7" t="s">
        <v>40</v>
      </c>
      <c r="D23" s="7" t="s">
        <v>24</v>
      </c>
      <c r="E23" s="7" t="s">
        <v>41</v>
      </c>
      <c r="F23" s="6"/>
      <c r="G23" s="7" t="s">
        <v>20</v>
      </c>
      <c r="H23" s="7" t="s">
        <v>20</v>
      </c>
      <c r="I23" s="19" t="s">
        <v>20</v>
      </c>
      <c r="J23" s="17"/>
      <c r="K23" s="17"/>
    </row>
    <row r="24" spans="1:11" s="1" customFormat="1" ht="16.5">
      <c r="A24" s="5">
        <v>22</v>
      </c>
      <c r="B24" s="6">
        <v>20222010137</v>
      </c>
      <c r="C24" s="7" t="s">
        <v>42</v>
      </c>
      <c r="D24" s="7" t="s">
        <v>24</v>
      </c>
      <c r="E24" s="7" t="s">
        <v>41</v>
      </c>
      <c r="F24" s="6"/>
      <c r="G24" s="7" t="s">
        <v>20</v>
      </c>
      <c r="H24" s="7" t="s">
        <v>20</v>
      </c>
      <c r="I24" s="19" t="s">
        <v>20</v>
      </c>
      <c r="J24" s="17"/>
      <c r="K24" s="17"/>
    </row>
    <row r="25" spans="1:11" s="1" customFormat="1" ht="16.5">
      <c r="A25" s="5">
        <v>23</v>
      </c>
      <c r="B25" s="6">
        <v>20222010133</v>
      </c>
      <c r="C25" s="7" t="s">
        <v>43</v>
      </c>
      <c r="D25" s="7" t="s">
        <v>24</v>
      </c>
      <c r="E25" s="7" t="s">
        <v>41</v>
      </c>
      <c r="F25" s="6"/>
      <c r="G25" s="11">
        <v>84</v>
      </c>
      <c r="H25" s="9">
        <v>79.599999999999994</v>
      </c>
      <c r="I25" s="9">
        <f t="shared" ref="I25:I33" si="3">ROUND(G25*0.5+H25*0.5,2)</f>
        <v>81.8</v>
      </c>
      <c r="J25" s="17">
        <v>1</v>
      </c>
      <c r="K25" s="18" t="s">
        <v>14</v>
      </c>
    </row>
    <row r="26" spans="1:11" s="1" customFormat="1" ht="16.5">
      <c r="A26" s="5">
        <v>24</v>
      </c>
      <c r="B26" s="6">
        <v>20222010136</v>
      </c>
      <c r="C26" s="7" t="s">
        <v>44</v>
      </c>
      <c r="D26" s="7" t="s">
        <v>24</v>
      </c>
      <c r="E26" s="7" t="s">
        <v>41</v>
      </c>
      <c r="F26" s="6"/>
      <c r="G26" s="14">
        <v>80.2</v>
      </c>
      <c r="H26" s="14">
        <v>79.8</v>
      </c>
      <c r="I26" s="9">
        <f t="shared" si="3"/>
        <v>80</v>
      </c>
      <c r="J26" s="17">
        <v>2</v>
      </c>
      <c r="K26" s="18" t="s">
        <v>16</v>
      </c>
    </row>
    <row r="27" spans="1:11" s="1" customFormat="1" ht="16.5">
      <c r="A27" s="5">
        <v>25</v>
      </c>
      <c r="B27" s="6">
        <v>20222010135</v>
      </c>
      <c r="C27" s="7" t="s">
        <v>45</v>
      </c>
      <c r="D27" s="7" t="s">
        <v>24</v>
      </c>
      <c r="E27" s="7" t="s">
        <v>41</v>
      </c>
      <c r="F27" s="6"/>
      <c r="G27" s="11">
        <v>80</v>
      </c>
      <c r="H27" s="9">
        <v>79.400000000000006</v>
      </c>
      <c r="I27" s="9">
        <f t="shared" si="3"/>
        <v>79.7</v>
      </c>
      <c r="J27" s="17">
        <v>3</v>
      </c>
      <c r="K27" s="18" t="s">
        <v>16</v>
      </c>
    </row>
    <row r="28" spans="1:11" s="1" customFormat="1" ht="16.5">
      <c r="A28" s="5">
        <v>26</v>
      </c>
      <c r="B28" s="6">
        <v>20222010138</v>
      </c>
      <c r="C28" s="7" t="s">
        <v>46</v>
      </c>
      <c r="D28" s="7" t="s">
        <v>24</v>
      </c>
      <c r="E28" s="7" t="s">
        <v>41</v>
      </c>
      <c r="F28" s="6"/>
      <c r="G28" s="11">
        <v>77.599999999999994</v>
      </c>
      <c r="H28" s="9">
        <v>74.400000000000006</v>
      </c>
      <c r="I28" s="9">
        <f t="shared" si="3"/>
        <v>76</v>
      </c>
      <c r="J28" s="17">
        <v>4</v>
      </c>
      <c r="K28" s="18" t="s">
        <v>16</v>
      </c>
    </row>
    <row r="29" spans="1:11" s="1" customFormat="1" ht="16.5">
      <c r="A29" s="5">
        <v>27</v>
      </c>
      <c r="B29" s="6">
        <v>20222010134</v>
      </c>
      <c r="C29" s="7" t="s">
        <v>47</v>
      </c>
      <c r="D29" s="7" t="s">
        <v>24</v>
      </c>
      <c r="E29" s="7" t="s">
        <v>41</v>
      </c>
      <c r="F29" s="6"/>
      <c r="G29" s="11">
        <v>77.400000000000006</v>
      </c>
      <c r="H29" s="9">
        <v>71</v>
      </c>
      <c r="I29" s="9">
        <f t="shared" si="3"/>
        <v>74.2</v>
      </c>
      <c r="J29" s="17">
        <v>5</v>
      </c>
      <c r="K29" s="18" t="s">
        <v>16</v>
      </c>
    </row>
    <row r="30" spans="1:11" s="1" customFormat="1" ht="16.5">
      <c r="A30" s="5">
        <v>28</v>
      </c>
      <c r="B30" s="6">
        <v>20222010015</v>
      </c>
      <c r="C30" s="7" t="s">
        <v>48</v>
      </c>
      <c r="D30" s="7" t="s">
        <v>49</v>
      </c>
      <c r="E30" s="7" t="s">
        <v>19</v>
      </c>
      <c r="F30" s="6"/>
      <c r="G30" s="11">
        <v>80.22</v>
      </c>
      <c r="H30" s="9">
        <v>80.400000000000006</v>
      </c>
      <c r="I30" s="9">
        <f t="shared" si="3"/>
        <v>80.31</v>
      </c>
      <c r="J30" s="17">
        <v>1</v>
      </c>
      <c r="K30" s="18" t="s">
        <v>14</v>
      </c>
    </row>
    <row r="31" spans="1:11" s="1" customFormat="1" ht="16.5">
      <c r="A31" s="5">
        <v>29</v>
      </c>
      <c r="B31" s="6">
        <v>20222010012</v>
      </c>
      <c r="C31" s="7" t="s">
        <v>50</v>
      </c>
      <c r="D31" s="7" t="s">
        <v>49</v>
      </c>
      <c r="E31" s="7" t="s">
        <v>19</v>
      </c>
      <c r="F31" s="6"/>
      <c r="G31" s="11">
        <v>81</v>
      </c>
      <c r="H31" s="9">
        <v>77.5</v>
      </c>
      <c r="I31" s="9">
        <f t="shared" si="3"/>
        <v>79.25</v>
      </c>
      <c r="J31" s="17">
        <v>2</v>
      </c>
      <c r="K31" s="18" t="s">
        <v>16</v>
      </c>
    </row>
    <row r="32" spans="1:11" s="1" customFormat="1" ht="16.5">
      <c r="A32" s="5">
        <v>30</v>
      </c>
      <c r="B32" s="6">
        <v>20222010014</v>
      </c>
      <c r="C32" s="7" t="s">
        <v>51</v>
      </c>
      <c r="D32" s="7" t="s">
        <v>49</v>
      </c>
      <c r="E32" s="7" t="s">
        <v>19</v>
      </c>
      <c r="F32" s="6"/>
      <c r="G32" s="11">
        <v>77.959999999999994</v>
      </c>
      <c r="H32" s="9">
        <v>79</v>
      </c>
      <c r="I32" s="9">
        <f t="shared" si="3"/>
        <v>78.48</v>
      </c>
      <c r="J32" s="17">
        <v>3</v>
      </c>
      <c r="K32" s="18" t="s">
        <v>16</v>
      </c>
    </row>
    <row r="33" spans="1:11" s="1" customFormat="1" ht="16.5">
      <c r="A33" s="5">
        <v>31</v>
      </c>
      <c r="B33" s="6">
        <v>20222010013</v>
      </c>
      <c r="C33" s="7" t="s">
        <v>52</v>
      </c>
      <c r="D33" s="7" t="s">
        <v>49</v>
      </c>
      <c r="E33" s="7" t="s">
        <v>19</v>
      </c>
      <c r="F33" s="6"/>
      <c r="G33" s="11">
        <v>78.2</v>
      </c>
      <c r="H33" s="9">
        <v>77.8</v>
      </c>
      <c r="I33" s="9">
        <f t="shared" si="3"/>
        <v>78</v>
      </c>
      <c r="J33" s="17">
        <v>4</v>
      </c>
      <c r="K33" s="18" t="s">
        <v>16</v>
      </c>
    </row>
    <row r="34" spans="1:11" s="1" customFormat="1" ht="16.5">
      <c r="A34" s="5">
        <v>32</v>
      </c>
      <c r="B34" s="12">
        <v>20222010914</v>
      </c>
      <c r="C34" s="13" t="s">
        <v>53</v>
      </c>
      <c r="D34" s="13" t="s">
        <v>54</v>
      </c>
      <c r="E34" s="7" t="s">
        <v>19</v>
      </c>
      <c r="F34" s="6">
        <f>VLOOKUP(B34,[1]Sheet2!A$1:E$65536,5,FALSE)</f>
        <v>64</v>
      </c>
      <c r="G34" s="11">
        <v>78.099999999999994</v>
      </c>
      <c r="H34" s="9">
        <v>75.5</v>
      </c>
      <c r="I34" s="9">
        <f t="shared" ref="I34:I37" si="4">ROUND(F34*0.3+G34*0.3+H34*0.4,2)</f>
        <v>72.83</v>
      </c>
      <c r="J34" s="17">
        <v>1</v>
      </c>
      <c r="K34" s="18" t="s">
        <v>14</v>
      </c>
    </row>
    <row r="35" spans="1:11" s="1" customFormat="1" ht="16.5">
      <c r="A35" s="5">
        <v>33</v>
      </c>
      <c r="B35" s="12">
        <v>20222010913</v>
      </c>
      <c r="C35" s="13" t="s">
        <v>55</v>
      </c>
      <c r="D35" s="13" t="s">
        <v>54</v>
      </c>
      <c r="E35" s="7" t="s">
        <v>19</v>
      </c>
      <c r="F35" s="6">
        <f>VLOOKUP(B35,[1]Sheet2!A$1:E$65536,5,FALSE)</f>
        <v>58</v>
      </c>
      <c r="G35" s="11">
        <v>80</v>
      </c>
      <c r="H35" s="9">
        <v>77.8</v>
      </c>
      <c r="I35" s="9">
        <f t="shared" si="4"/>
        <v>72.52</v>
      </c>
      <c r="J35" s="17">
        <v>2</v>
      </c>
      <c r="K35" s="18" t="s">
        <v>16</v>
      </c>
    </row>
    <row r="36" spans="1:11" s="1" customFormat="1" ht="16.5">
      <c r="A36" s="5">
        <v>34</v>
      </c>
      <c r="B36" s="12">
        <v>20222010911</v>
      </c>
      <c r="C36" s="13" t="s">
        <v>56</v>
      </c>
      <c r="D36" s="13" t="s">
        <v>54</v>
      </c>
      <c r="E36" s="7" t="s">
        <v>19</v>
      </c>
      <c r="F36" s="6">
        <f>VLOOKUP(B36,[1]Sheet2!A$1:E$65536,5,FALSE)</f>
        <v>65</v>
      </c>
      <c r="G36" s="11">
        <v>75.3</v>
      </c>
      <c r="H36" s="9">
        <v>74.2</v>
      </c>
      <c r="I36" s="9">
        <f t="shared" si="4"/>
        <v>71.77</v>
      </c>
      <c r="J36" s="17">
        <v>3</v>
      </c>
      <c r="K36" s="18" t="s">
        <v>16</v>
      </c>
    </row>
    <row r="37" spans="1:11" s="1" customFormat="1" ht="16.5">
      <c r="A37" s="5">
        <v>35</v>
      </c>
      <c r="B37" s="12">
        <v>20222010904</v>
      </c>
      <c r="C37" s="13" t="s">
        <v>57</v>
      </c>
      <c r="D37" s="13" t="s">
        <v>54</v>
      </c>
      <c r="E37" s="7" t="s">
        <v>19</v>
      </c>
      <c r="F37" s="6">
        <f>VLOOKUP(B37,[1]Sheet2!A$1:E$65536,5,FALSE)</f>
        <v>58</v>
      </c>
      <c r="G37" s="11">
        <v>73.400000000000006</v>
      </c>
      <c r="H37" s="9">
        <v>74.099999999999994</v>
      </c>
      <c r="I37" s="9">
        <f t="shared" si="4"/>
        <v>69.06</v>
      </c>
      <c r="J37" s="17">
        <v>4</v>
      </c>
      <c r="K37" s="18" t="s">
        <v>16</v>
      </c>
    </row>
    <row r="38" spans="1:11" s="1" customFormat="1" ht="16.5">
      <c r="A38" s="5">
        <v>36</v>
      </c>
      <c r="B38" s="6">
        <v>20222010016</v>
      </c>
      <c r="C38" s="7" t="s">
        <v>58</v>
      </c>
      <c r="D38" s="7" t="s">
        <v>59</v>
      </c>
      <c r="E38" s="7" t="s">
        <v>60</v>
      </c>
      <c r="F38" s="6"/>
      <c r="G38" s="11">
        <v>85.8</v>
      </c>
      <c r="H38" s="9">
        <v>84.8</v>
      </c>
      <c r="I38" s="9">
        <f t="shared" ref="I38:I40" si="5">ROUND(G38*0.5+H38*0.5,2)</f>
        <v>85.3</v>
      </c>
      <c r="J38" s="17">
        <v>1</v>
      </c>
      <c r="K38" s="18" t="s">
        <v>14</v>
      </c>
    </row>
    <row r="39" spans="1:11" s="1" customFormat="1" ht="16.5">
      <c r="A39" s="5">
        <v>37</v>
      </c>
      <c r="B39" s="6">
        <v>20222010017</v>
      </c>
      <c r="C39" s="7" t="s">
        <v>61</v>
      </c>
      <c r="D39" s="7" t="s">
        <v>59</v>
      </c>
      <c r="E39" s="7" t="s">
        <v>60</v>
      </c>
      <c r="F39" s="6"/>
      <c r="G39" s="11">
        <v>85</v>
      </c>
      <c r="H39" s="9">
        <v>78.2</v>
      </c>
      <c r="I39" s="9">
        <f t="shared" si="5"/>
        <v>81.599999999999994</v>
      </c>
      <c r="J39" s="17">
        <v>2</v>
      </c>
      <c r="K39" s="18" t="s">
        <v>16</v>
      </c>
    </row>
    <row r="40" spans="1:11" s="1" customFormat="1" ht="16.5">
      <c r="A40" s="5">
        <v>38</v>
      </c>
      <c r="B40" s="6">
        <v>20222010018</v>
      </c>
      <c r="C40" s="7" t="s">
        <v>62</v>
      </c>
      <c r="D40" s="7" t="s">
        <v>59</v>
      </c>
      <c r="E40" s="7" t="s">
        <v>60</v>
      </c>
      <c r="F40" s="6"/>
      <c r="G40" s="11">
        <v>78.8</v>
      </c>
      <c r="H40" s="9">
        <v>79.2</v>
      </c>
      <c r="I40" s="9">
        <f t="shared" si="5"/>
        <v>79</v>
      </c>
      <c r="J40" s="17">
        <v>3</v>
      </c>
      <c r="K40" s="18" t="s">
        <v>16</v>
      </c>
    </row>
    <row r="41" spans="1:11" s="1" customFormat="1" ht="16.5">
      <c r="A41" s="5">
        <v>39</v>
      </c>
      <c r="B41" s="12">
        <v>20222011115</v>
      </c>
      <c r="C41" s="13" t="s">
        <v>63</v>
      </c>
      <c r="D41" s="13" t="s">
        <v>59</v>
      </c>
      <c r="E41" s="13" t="s">
        <v>64</v>
      </c>
      <c r="F41" s="6">
        <f>VLOOKUP(B41,[1]Sheet2!A$1:E$65536,5,FALSE)</f>
        <v>68.5</v>
      </c>
      <c r="G41" s="11">
        <v>78.599999999999994</v>
      </c>
      <c r="H41" s="9">
        <v>75.8</v>
      </c>
      <c r="I41" s="9">
        <f t="shared" ref="I41:I43" si="6">ROUND(F41*0.3+G41*0.3+H41*0.4,2)</f>
        <v>74.45</v>
      </c>
      <c r="J41" s="17">
        <v>1</v>
      </c>
      <c r="K41" s="18" t="s">
        <v>14</v>
      </c>
    </row>
    <row r="42" spans="1:11" s="1" customFormat="1" ht="16.5">
      <c r="A42" s="5">
        <v>40</v>
      </c>
      <c r="B42" s="12">
        <v>20222011117</v>
      </c>
      <c r="C42" s="13" t="s">
        <v>65</v>
      </c>
      <c r="D42" s="13" t="s">
        <v>59</v>
      </c>
      <c r="E42" s="13" t="s">
        <v>64</v>
      </c>
      <c r="F42" s="6">
        <f>VLOOKUP(B42,[1]Sheet2!A$1:E$65536,5,FALSE)</f>
        <v>76.5</v>
      </c>
      <c r="G42" s="11">
        <v>73.8</v>
      </c>
      <c r="H42" s="9">
        <v>72.400000000000006</v>
      </c>
      <c r="I42" s="9">
        <f t="shared" si="6"/>
        <v>74.05</v>
      </c>
      <c r="J42" s="17">
        <v>2</v>
      </c>
      <c r="K42" s="18" t="s">
        <v>16</v>
      </c>
    </row>
    <row r="43" spans="1:11" s="1" customFormat="1" ht="16.5">
      <c r="A43" s="5">
        <v>41</v>
      </c>
      <c r="B43" s="12">
        <v>20222011113</v>
      </c>
      <c r="C43" s="13" t="s">
        <v>66</v>
      </c>
      <c r="D43" s="13" t="s">
        <v>59</v>
      </c>
      <c r="E43" s="13" t="s">
        <v>64</v>
      </c>
      <c r="F43" s="6">
        <f>VLOOKUP(B43,[1]Sheet2!A$1:E$65536,5,FALSE)</f>
        <v>75.5</v>
      </c>
      <c r="G43" s="11">
        <v>72.599999999999994</v>
      </c>
      <c r="H43" s="9">
        <v>72</v>
      </c>
      <c r="I43" s="9">
        <f t="shared" si="6"/>
        <v>73.23</v>
      </c>
      <c r="J43" s="17">
        <v>3</v>
      </c>
      <c r="K43" s="18" t="s">
        <v>16</v>
      </c>
    </row>
    <row r="44" spans="1:11" s="1" customFormat="1" ht="16.5">
      <c r="A44" s="5">
        <v>42</v>
      </c>
      <c r="B44" s="6">
        <v>20222010021</v>
      </c>
      <c r="C44" s="7" t="s">
        <v>67</v>
      </c>
      <c r="D44" s="7" t="s">
        <v>68</v>
      </c>
      <c r="E44" s="7" t="s">
        <v>69</v>
      </c>
      <c r="F44" s="6"/>
      <c r="G44" s="15">
        <v>87.4</v>
      </c>
      <c r="H44" s="15">
        <v>88.4</v>
      </c>
      <c r="I44" s="9">
        <f t="shared" ref="I44:I48" si="7">ROUND(G44*0.5+H44*0.5,2)</f>
        <v>87.9</v>
      </c>
      <c r="J44" s="17">
        <v>1</v>
      </c>
      <c r="K44" s="18" t="s">
        <v>14</v>
      </c>
    </row>
    <row r="45" spans="1:11" s="1" customFormat="1" ht="16.5">
      <c r="A45" s="5">
        <v>43</v>
      </c>
      <c r="B45" s="6">
        <v>20222010019</v>
      </c>
      <c r="C45" s="7" t="s">
        <v>70</v>
      </c>
      <c r="D45" s="7" t="s">
        <v>68</v>
      </c>
      <c r="E45" s="7" t="s">
        <v>69</v>
      </c>
      <c r="F45" s="6"/>
      <c r="G45" s="15">
        <v>80.599999999999994</v>
      </c>
      <c r="H45" s="15">
        <v>76.400000000000006</v>
      </c>
      <c r="I45" s="9">
        <f t="shared" si="7"/>
        <v>78.5</v>
      </c>
      <c r="J45" s="17">
        <v>2</v>
      </c>
      <c r="K45" s="18" t="s">
        <v>16</v>
      </c>
    </row>
    <row r="46" spans="1:11" s="1" customFormat="1" ht="16.5">
      <c r="A46" s="5">
        <v>44</v>
      </c>
      <c r="B46" s="6">
        <v>20222010022</v>
      </c>
      <c r="C46" s="7" t="s">
        <v>71</v>
      </c>
      <c r="D46" s="7" t="s">
        <v>68</v>
      </c>
      <c r="E46" s="7" t="s">
        <v>69</v>
      </c>
      <c r="F46" s="6"/>
      <c r="G46" s="15">
        <v>80.2</v>
      </c>
      <c r="H46" s="15">
        <v>76.2</v>
      </c>
      <c r="I46" s="9">
        <f t="shared" si="7"/>
        <v>78.2</v>
      </c>
      <c r="J46" s="17">
        <v>3</v>
      </c>
      <c r="K46" s="18" t="s">
        <v>16</v>
      </c>
    </row>
    <row r="47" spans="1:11" s="1" customFormat="1" ht="16.5">
      <c r="A47" s="5">
        <v>45</v>
      </c>
      <c r="B47" s="6">
        <v>20222010020</v>
      </c>
      <c r="C47" s="7" t="s">
        <v>72</v>
      </c>
      <c r="D47" s="7" t="s">
        <v>68</v>
      </c>
      <c r="E47" s="7" t="s">
        <v>69</v>
      </c>
      <c r="F47" s="6"/>
      <c r="G47" s="15">
        <v>73.8</v>
      </c>
      <c r="H47" s="15">
        <v>74.2</v>
      </c>
      <c r="I47" s="9">
        <f t="shared" si="7"/>
        <v>74</v>
      </c>
      <c r="J47" s="17">
        <v>4</v>
      </c>
      <c r="K47" s="18" t="s">
        <v>16</v>
      </c>
    </row>
    <row r="48" spans="1:11" s="1" customFormat="1" ht="16.5">
      <c r="A48" s="5">
        <v>46</v>
      </c>
      <c r="B48" s="6">
        <v>20222010023</v>
      </c>
      <c r="C48" s="7" t="s">
        <v>73</v>
      </c>
      <c r="D48" s="7" t="s">
        <v>68</v>
      </c>
      <c r="E48" s="7" t="s">
        <v>69</v>
      </c>
      <c r="F48" s="6"/>
      <c r="G48" s="15">
        <v>72.400000000000006</v>
      </c>
      <c r="H48" s="15">
        <v>73.2</v>
      </c>
      <c r="I48" s="9">
        <f t="shared" si="7"/>
        <v>72.8</v>
      </c>
      <c r="J48" s="17">
        <v>5</v>
      </c>
      <c r="K48" s="18" t="s">
        <v>16</v>
      </c>
    </row>
    <row r="49" spans="1:11" s="1" customFormat="1" ht="16.5">
      <c r="A49" s="5">
        <v>47</v>
      </c>
      <c r="B49" s="12">
        <v>20222010111</v>
      </c>
      <c r="C49" s="13" t="s">
        <v>74</v>
      </c>
      <c r="D49" s="13" t="s">
        <v>75</v>
      </c>
      <c r="E49" s="13" t="s">
        <v>76</v>
      </c>
      <c r="F49" s="6">
        <f>VLOOKUP(B49,[1]Sheet2!A$1:E$65536,5,FALSE)</f>
        <v>79.5</v>
      </c>
      <c r="G49" s="14">
        <v>84.6</v>
      </c>
      <c r="H49" s="14">
        <v>82.6</v>
      </c>
      <c r="I49" s="9">
        <f t="shared" ref="I49:I51" si="8">ROUND(F49*0.3+G49*0.3+H49*0.4,2)</f>
        <v>82.27</v>
      </c>
      <c r="J49" s="17">
        <v>1</v>
      </c>
      <c r="K49" s="18" t="s">
        <v>14</v>
      </c>
    </row>
    <row r="50" spans="1:11" s="1" customFormat="1" ht="16.5">
      <c r="A50" s="5">
        <v>48</v>
      </c>
      <c r="B50" s="12">
        <v>20222010108</v>
      </c>
      <c r="C50" s="13" t="s">
        <v>77</v>
      </c>
      <c r="D50" s="13" t="s">
        <v>75</v>
      </c>
      <c r="E50" s="13" t="s">
        <v>76</v>
      </c>
      <c r="F50" s="6">
        <f>VLOOKUP(B50,[1]Sheet2!A$1:E$65536,5,FALSE)</f>
        <v>76.5</v>
      </c>
      <c r="G50" s="11">
        <v>84.2</v>
      </c>
      <c r="H50" s="9">
        <v>83.8</v>
      </c>
      <c r="I50" s="9">
        <f t="shared" si="8"/>
        <v>81.73</v>
      </c>
      <c r="J50" s="17">
        <v>2</v>
      </c>
      <c r="K50" s="18" t="s">
        <v>16</v>
      </c>
    </row>
    <row r="51" spans="1:11" s="1" customFormat="1" ht="16.5">
      <c r="A51" s="5">
        <v>49</v>
      </c>
      <c r="B51" s="12">
        <v>20222010117</v>
      </c>
      <c r="C51" s="13" t="s">
        <v>78</v>
      </c>
      <c r="D51" s="13" t="s">
        <v>75</v>
      </c>
      <c r="E51" s="13" t="s">
        <v>76</v>
      </c>
      <c r="F51" s="6">
        <f>VLOOKUP(B51,[1]Sheet2!A$1:E$65536,5,FALSE)</f>
        <v>75.5</v>
      </c>
      <c r="G51" s="11">
        <v>72.8</v>
      </c>
      <c r="H51" s="9">
        <v>71.8</v>
      </c>
      <c r="I51" s="9">
        <f t="shared" si="8"/>
        <v>73.209999999999994</v>
      </c>
      <c r="J51" s="17">
        <v>3</v>
      </c>
      <c r="K51" s="18" t="s">
        <v>16</v>
      </c>
    </row>
    <row r="52" spans="1:11" s="1" customFormat="1" ht="16.5">
      <c r="A52" s="5">
        <v>50</v>
      </c>
      <c r="B52" s="6">
        <v>20222010024</v>
      </c>
      <c r="C52" s="7" t="s">
        <v>79</v>
      </c>
      <c r="D52" s="7" t="s">
        <v>75</v>
      </c>
      <c r="E52" s="7" t="s">
        <v>80</v>
      </c>
      <c r="F52" s="6"/>
      <c r="G52" s="7" t="s">
        <v>20</v>
      </c>
      <c r="H52" s="7" t="s">
        <v>20</v>
      </c>
      <c r="I52" s="19" t="s">
        <v>20</v>
      </c>
      <c r="J52" s="17"/>
      <c r="K52" s="17"/>
    </row>
    <row r="53" spans="1:11" s="1" customFormat="1" ht="16.5">
      <c r="A53" s="5">
        <v>51</v>
      </c>
      <c r="B53" s="6">
        <v>20222010029</v>
      </c>
      <c r="C53" s="7" t="s">
        <v>81</v>
      </c>
      <c r="D53" s="7" t="s">
        <v>75</v>
      </c>
      <c r="E53" s="7" t="s">
        <v>80</v>
      </c>
      <c r="F53" s="6"/>
      <c r="G53" s="7" t="s">
        <v>20</v>
      </c>
      <c r="H53" s="7" t="s">
        <v>20</v>
      </c>
      <c r="I53" s="19" t="s">
        <v>20</v>
      </c>
      <c r="J53" s="17"/>
      <c r="K53" s="17"/>
    </row>
    <row r="54" spans="1:11" s="1" customFormat="1" ht="16.5">
      <c r="A54" s="5">
        <v>52</v>
      </c>
      <c r="B54" s="6">
        <v>20222010025</v>
      </c>
      <c r="C54" s="7" t="s">
        <v>82</v>
      </c>
      <c r="D54" s="7" t="s">
        <v>75</v>
      </c>
      <c r="E54" s="7" t="s">
        <v>80</v>
      </c>
      <c r="F54" s="6"/>
      <c r="G54" s="11">
        <v>81.8</v>
      </c>
      <c r="H54" s="9">
        <v>79.400000000000006</v>
      </c>
      <c r="I54" s="9">
        <f t="shared" ref="I54:I57" si="9">ROUND(G54*0.5+H54*0.5,2)</f>
        <v>80.599999999999994</v>
      </c>
      <c r="J54" s="17">
        <v>1</v>
      </c>
      <c r="K54" s="18" t="s">
        <v>14</v>
      </c>
    </row>
    <row r="55" spans="1:11" s="1" customFormat="1" ht="16.5">
      <c r="A55" s="5">
        <v>53</v>
      </c>
      <c r="B55" s="6">
        <v>20222010027</v>
      </c>
      <c r="C55" s="7" t="s">
        <v>83</v>
      </c>
      <c r="D55" s="7" t="s">
        <v>75</v>
      </c>
      <c r="E55" s="7" t="s">
        <v>80</v>
      </c>
      <c r="F55" s="6"/>
      <c r="G55" s="11">
        <v>80.400000000000006</v>
      </c>
      <c r="H55" s="9">
        <v>80.400000000000006</v>
      </c>
      <c r="I55" s="9">
        <f t="shared" si="9"/>
        <v>80.400000000000006</v>
      </c>
      <c r="J55" s="17">
        <v>2</v>
      </c>
      <c r="K55" s="18" t="s">
        <v>16</v>
      </c>
    </row>
    <row r="56" spans="1:11" s="1" customFormat="1" ht="16.5">
      <c r="A56" s="5">
        <v>54</v>
      </c>
      <c r="B56" s="6">
        <v>20222010028</v>
      </c>
      <c r="C56" s="7" t="s">
        <v>84</v>
      </c>
      <c r="D56" s="7" t="s">
        <v>75</v>
      </c>
      <c r="E56" s="7" t="s">
        <v>80</v>
      </c>
      <c r="F56" s="6"/>
      <c r="G56" s="11">
        <v>80</v>
      </c>
      <c r="H56" s="9">
        <v>79.400000000000006</v>
      </c>
      <c r="I56" s="9">
        <f t="shared" si="9"/>
        <v>79.7</v>
      </c>
      <c r="J56" s="17">
        <v>3</v>
      </c>
      <c r="K56" s="18" t="s">
        <v>16</v>
      </c>
    </row>
    <row r="57" spans="1:11" s="1" customFormat="1" ht="16.5">
      <c r="A57" s="5">
        <v>55</v>
      </c>
      <c r="B57" s="6">
        <v>20222010026</v>
      </c>
      <c r="C57" s="7" t="s">
        <v>85</v>
      </c>
      <c r="D57" s="7" t="s">
        <v>75</v>
      </c>
      <c r="E57" s="7" t="s">
        <v>80</v>
      </c>
      <c r="F57" s="6"/>
      <c r="G57" s="11">
        <v>71.8</v>
      </c>
      <c r="H57" s="9">
        <v>76</v>
      </c>
      <c r="I57" s="9">
        <f t="shared" si="9"/>
        <v>73.900000000000006</v>
      </c>
      <c r="J57" s="17">
        <v>4</v>
      </c>
      <c r="K57" s="18" t="s">
        <v>16</v>
      </c>
    </row>
    <row r="58" spans="1:11" s="1" customFormat="1" ht="16.5">
      <c r="A58" s="5">
        <v>56</v>
      </c>
      <c r="B58" s="12" t="s">
        <v>86</v>
      </c>
      <c r="C58" s="13" t="s">
        <v>87</v>
      </c>
      <c r="D58" s="13" t="s">
        <v>75</v>
      </c>
      <c r="E58" s="13" t="s">
        <v>25</v>
      </c>
      <c r="F58" s="6">
        <v>61.5</v>
      </c>
      <c r="G58" s="7" t="s">
        <v>20</v>
      </c>
      <c r="H58" s="7" t="s">
        <v>20</v>
      </c>
      <c r="I58" s="19" t="s">
        <v>20</v>
      </c>
      <c r="J58" s="5"/>
      <c r="K58" s="17"/>
    </row>
    <row r="59" spans="1:11" s="1" customFormat="1" ht="16.5">
      <c r="A59" s="5">
        <v>57</v>
      </c>
      <c r="B59" s="12">
        <v>20222010213</v>
      </c>
      <c r="C59" s="13" t="s">
        <v>88</v>
      </c>
      <c r="D59" s="13" t="s">
        <v>75</v>
      </c>
      <c r="E59" s="13" t="s">
        <v>25</v>
      </c>
      <c r="F59" s="6">
        <f>VLOOKUP(B59,[1]Sheet2!A$1:E$65536,5,FALSE)</f>
        <v>73</v>
      </c>
      <c r="G59" s="11">
        <v>84.6</v>
      </c>
      <c r="H59" s="9">
        <v>82.4</v>
      </c>
      <c r="I59" s="9">
        <f t="shared" ref="I59:I63" si="10">ROUND(F59*0.3+G59*0.3+H59*0.4,2)</f>
        <v>80.239999999999995</v>
      </c>
      <c r="J59" s="5">
        <v>1</v>
      </c>
      <c r="K59" s="18" t="s">
        <v>14</v>
      </c>
    </row>
    <row r="60" spans="1:11" s="1" customFormat="1" ht="16.5">
      <c r="A60" s="5">
        <v>58</v>
      </c>
      <c r="B60" s="12">
        <v>20222010216</v>
      </c>
      <c r="C60" s="13" t="s">
        <v>89</v>
      </c>
      <c r="D60" s="13" t="s">
        <v>75</v>
      </c>
      <c r="E60" s="13" t="s">
        <v>25</v>
      </c>
      <c r="F60" s="6">
        <f>VLOOKUP(B60,[1]Sheet2!A$1:E$65536,5,FALSE)</f>
        <v>57.5</v>
      </c>
      <c r="G60" s="11">
        <v>77.2</v>
      </c>
      <c r="H60" s="9">
        <v>77.2</v>
      </c>
      <c r="I60" s="9">
        <f t="shared" si="10"/>
        <v>71.290000000000006</v>
      </c>
      <c r="J60" s="5">
        <v>2</v>
      </c>
      <c r="K60" s="18" t="s">
        <v>16</v>
      </c>
    </row>
    <row r="61" spans="1:11" s="1" customFormat="1" ht="16.5">
      <c r="A61" s="5">
        <v>59</v>
      </c>
      <c r="B61" s="6">
        <v>20222010706</v>
      </c>
      <c r="C61" s="7" t="s">
        <v>90</v>
      </c>
      <c r="D61" s="7" t="s">
        <v>75</v>
      </c>
      <c r="E61" s="7" t="s">
        <v>91</v>
      </c>
      <c r="F61" s="6">
        <f>VLOOKUP(B61,[1]Sheet2!A$1:E$65536,5,FALSE)</f>
        <v>82.5</v>
      </c>
      <c r="G61" s="8">
        <v>80.8</v>
      </c>
      <c r="H61" s="9">
        <v>79.8</v>
      </c>
      <c r="I61" s="9">
        <f t="shared" si="10"/>
        <v>80.91</v>
      </c>
      <c r="J61" s="17">
        <v>1</v>
      </c>
      <c r="K61" s="18" t="s">
        <v>14</v>
      </c>
    </row>
    <row r="62" spans="1:11" s="1" customFormat="1" ht="16.5">
      <c r="A62" s="5">
        <v>60</v>
      </c>
      <c r="B62" s="6">
        <v>20222010716</v>
      </c>
      <c r="C62" s="7" t="s">
        <v>92</v>
      </c>
      <c r="D62" s="7" t="s">
        <v>75</v>
      </c>
      <c r="E62" s="7" t="s">
        <v>91</v>
      </c>
      <c r="F62" s="6">
        <f>VLOOKUP(B62,[1]Sheet2!A$1:E$65536,5,FALSE)</f>
        <v>78.5</v>
      </c>
      <c r="G62" s="8">
        <v>79.8</v>
      </c>
      <c r="H62" s="9">
        <v>78.599999999999994</v>
      </c>
      <c r="I62" s="9">
        <f t="shared" si="10"/>
        <v>78.930000000000007</v>
      </c>
      <c r="J62" s="17">
        <v>2</v>
      </c>
      <c r="K62" s="18" t="s">
        <v>16</v>
      </c>
    </row>
    <row r="63" spans="1:11" s="1" customFormat="1" ht="16.5">
      <c r="A63" s="5">
        <v>61</v>
      </c>
      <c r="B63" s="12">
        <v>20222010713</v>
      </c>
      <c r="C63" s="13" t="s">
        <v>93</v>
      </c>
      <c r="D63" s="13" t="s">
        <v>75</v>
      </c>
      <c r="E63" s="7" t="s">
        <v>91</v>
      </c>
      <c r="F63" s="6">
        <f>VLOOKUP(B63,[1]Sheet2!A$1:E$65536,5,FALSE)</f>
        <v>77.5</v>
      </c>
      <c r="G63" s="8">
        <v>79.599999999999994</v>
      </c>
      <c r="H63" s="9">
        <v>74.400000000000006</v>
      </c>
      <c r="I63" s="9">
        <f t="shared" si="10"/>
        <v>76.89</v>
      </c>
      <c r="J63" s="17">
        <v>3</v>
      </c>
      <c r="K63" s="18" t="s">
        <v>16</v>
      </c>
    </row>
    <row r="64" spans="1:11" s="1" customFormat="1" ht="16.5">
      <c r="A64" s="5">
        <v>62</v>
      </c>
      <c r="B64" s="6">
        <v>20222010031</v>
      </c>
      <c r="C64" s="7" t="s">
        <v>94</v>
      </c>
      <c r="D64" s="7" t="s">
        <v>75</v>
      </c>
      <c r="E64" s="7" t="s">
        <v>95</v>
      </c>
      <c r="F64" s="6"/>
      <c r="G64" s="11">
        <v>81.8</v>
      </c>
      <c r="H64" s="9">
        <v>80.599999999999994</v>
      </c>
      <c r="I64" s="9">
        <f t="shared" ref="I64:I69" si="11">ROUND(G64*0.5+H64*0.5,2)</f>
        <v>81.2</v>
      </c>
      <c r="J64" s="5">
        <v>1</v>
      </c>
      <c r="K64" s="18" t="s">
        <v>14</v>
      </c>
    </row>
    <row r="65" spans="1:11" s="1" customFormat="1" ht="16.5">
      <c r="A65" s="5">
        <v>63</v>
      </c>
      <c r="B65" s="6">
        <v>20222010030</v>
      </c>
      <c r="C65" s="7" t="s">
        <v>96</v>
      </c>
      <c r="D65" s="7" t="s">
        <v>75</v>
      </c>
      <c r="E65" s="7" t="s">
        <v>95</v>
      </c>
      <c r="F65" s="6"/>
      <c r="G65" s="11">
        <v>78</v>
      </c>
      <c r="H65" s="9">
        <v>78.599999999999994</v>
      </c>
      <c r="I65" s="9">
        <f t="shared" si="11"/>
        <v>78.3</v>
      </c>
      <c r="J65" s="5">
        <v>2</v>
      </c>
      <c r="K65" s="18" t="s">
        <v>16</v>
      </c>
    </row>
    <row r="66" spans="1:11" s="1" customFormat="1" ht="16.5">
      <c r="A66" s="5">
        <v>64</v>
      </c>
      <c r="B66" s="6">
        <v>20222010033</v>
      </c>
      <c r="C66" s="7" t="s">
        <v>97</v>
      </c>
      <c r="D66" s="7" t="s">
        <v>75</v>
      </c>
      <c r="E66" s="7" t="s">
        <v>95</v>
      </c>
      <c r="F66" s="6"/>
      <c r="G66" s="11">
        <v>76</v>
      </c>
      <c r="H66" s="9">
        <v>74</v>
      </c>
      <c r="I66" s="9">
        <f t="shared" si="11"/>
        <v>75</v>
      </c>
      <c r="J66" s="5">
        <v>3</v>
      </c>
      <c r="K66" s="18" t="s">
        <v>16</v>
      </c>
    </row>
    <row r="67" spans="1:11" s="1" customFormat="1" ht="16.5">
      <c r="A67" s="5">
        <v>65</v>
      </c>
      <c r="B67" s="6">
        <v>20222010035</v>
      </c>
      <c r="C67" s="7" t="s">
        <v>98</v>
      </c>
      <c r="D67" s="7" t="s">
        <v>75</v>
      </c>
      <c r="E67" s="7" t="s">
        <v>95</v>
      </c>
      <c r="F67" s="6"/>
      <c r="G67" s="11">
        <v>72.2</v>
      </c>
      <c r="H67" s="9">
        <v>72.8</v>
      </c>
      <c r="I67" s="9">
        <f t="shared" si="11"/>
        <v>72.5</v>
      </c>
      <c r="J67" s="5">
        <v>4</v>
      </c>
      <c r="K67" s="18" t="s">
        <v>16</v>
      </c>
    </row>
    <row r="68" spans="1:11" s="1" customFormat="1" ht="16.5">
      <c r="A68" s="5">
        <v>66</v>
      </c>
      <c r="B68" s="6">
        <v>20222010032</v>
      </c>
      <c r="C68" s="7" t="s">
        <v>99</v>
      </c>
      <c r="D68" s="7" t="s">
        <v>75</v>
      </c>
      <c r="E68" s="7" t="s">
        <v>95</v>
      </c>
      <c r="F68" s="6"/>
      <c r="G68" s="11">
        <v>71.8</v>
      </c>
      <c r="H68" s="9">
        <v>70.599999999999994</v>
      </c>
      <c r="I68" s="9">
        <f t="shared" si="11"/>
        <v>71.2</v>
      </c>
      <c r="J68" s="5">
        <v>5</v>
      </c>
      <c r="K68" s="18" t="s">
        <v>16</v>
      </c>
    </row>
    <row r="69" spans="1:11" s="1" customFormat="1" ht="16.5">
      <c r="A69" s="5">
        <v>67</v>
      </c>
      <c r="B69" s="6">
        <v>20222010034</v>
      </c>
      <c r="C69" s="7" t="s">
        <v>100</v>
      </c>
      <c r="D69" s="7" t="s">
        <v>75</v>
      </c>
      <c r="E69" s="7" t="s">
        <v>95</v>
      </c>
      <c r="F69" s="6"/>
      <c r="G69" s="11">
        <v>67</v>
      </c>
      <c r="H69" s="9">
        <v>67.2</v>
      </c>
      <c r="I69" s="9">
        <f t="shared" si="11"/>
        <v>67.099999999999994</v>
      </c>
      <c r="J69" s="5">
        <v>6</v>
      </c>
      <c r="K69" s="18" t="s">
        <v>16</v>
      </c>
    </row>
    <row r="70" spans="1:11" s="1" customFormat="1" ht="16.5">
      <c r="A70" s="5">
        <v>68</v>
      </c>
      <c r="B70" s="12">
        <v>20222010422</v>
      </c>
      <c r="C70" s="13" t="s">
        <v>101</v>
      </c>
      <c r="D70" s="13" t="s">
        <v>75</v>
      </c>
      <c r="E70" s="13" t="s">
        <v>29</v>
      </c>
      <c r="F70" s="6">
        <f>VLOOKUP(B70,[1]Sheet2!A$1:E$65536,5,FALSE)</f>
        <v>66.5</v>
      </c>
      <c r="G70" s="11">
        <v>86.2</v>
      </c>
      <c r="H70" s="9">
        <v>83.8</v>
      </c>
      <c r="I70" s="9">
        <f t="shared" ref="I70:I87" si="12">ROUND(F70*0.3+G70*0.3+H70*0.4,2)</f>
        <v>79.33</v>
      </c>
      <c r="J70" s="5">
        <v>1</v>
      </c>
      <c r="K70" s="18" t="s">
        <v>14</v>
      </c>
    </row>
    <row r="71" spans="1:11" s="1" customFormat="1" ht="16.5">
      <c r="A71" s="5">
        <v>69</v>
      </c>
      <c r="B71" s="12">
        <v>20222010503</v>
      </c>
      <c r="C71" s="13" t="s">
        <v>102</v>
      </c>
      <c r="D71" s="13" t="s">
        <v>75</v>
      </c>
      <c r="E71" s="13" t="s">
        <v>29</v>
      </c>
      <c r="F71" s="6">
        <f>VLOOKUP(B71,[1]Sheet2!A$1:E$65536,5,FALSE)</f>
        <v>64.5</v>
      </c>
      <c r="G71" s="11">
        <v>82.4</v>
      </c>
      <c r="H71" s="9">
        <v>78.400000000000006</v>
      </c>
      <c r="I71" s="9">
        <f t="shared" si="12"/>
        <v>75.430000000000007</v>
      </c>
      <c r="J71" s="5">
        <v>2</v>
      </c>
      <c r="K71" s="18" t="s">
        <v>14</v>
      </c>
    </row>
    <row r="72" spans="1:11" s="1" customFormat="1" ht="16.5">
      <c r="A72" s="5">
        <v>70</v>
      </c>
      <c r="B72" s="12">
        <v>20222010429</v>
      </c>
      <c r="C72" s="13" t="s">
        <v>103</v>
      </c>
      <c r="D72" s="13" t="s">
        <v>75</v>
      </c>
      <c r="E72" s="13" t="s">
        <v>29</v>
      </c>
      <c r="F72" s="6">
        <f>VLOOKUP(B72,[1]Sheet2!A$1:E$65536,5,FALSE)</f>
        <v>61.5</v>
      </c>
      <c r="G72" s="11">
        <v>82</v>
      </c>
      <c r="H72" s="9">
        <v>80.400000000000006</v>
      </c>
      <c r="I72" s="9">
        <f t="shared" si="12"/>
        <v>75.209999999999994</v>
      </c>
      <c r="J72" s="5">
        <v>3</v>
      </c>
      <c r="K72" s="18" t="s">
        <v>16</v>
      </c>
    </row>
    <row r="73" spans="1:11" s="1" customFormat="1" ht="16.5">
      <c r="A73" s="5">
        <v>71</v>
      </c>
      <c r="B73" s="12">
        <v>20222010502</v>
      </c>
      <c r="C73" s="13" t="s">
        <v>104</v>
      </c>
      <c r="D73" s="13" t="s">
        <v>75</v>
      </c>
      <c r="E73" s="13" t="s">
        <v>29</v>
      </c>
      <c r="F73" s="6">
        <f>VLOOKUP(B73,[1]Sheet2!A$1:E$65536,5,FALSE)</f>
        <v>63</v>
      </c>
      <c r="G73" s="11">
        <v>79.2</v>
      </c>
      <c r="H73" s="9">
        <v>77.400000000000006</v>
      </c>
      <c r="I73" s="9">
        <f t="shared" si="12"/>
        <v>73.62</v>
      </c>
      <c r="J73" s="5">
        <v>4</v>
      </c>
      <c r="K73" s="18" t="s">
        <v>16</v>
      </c>
    </row>
    <row r="74" spans="1:11" s="1" customFormat="1" ht="16.5">
      <c r="A74" s="5">
        <v>72</v>
      </c>
      <c r="B74" s="12">
        <v>20222010426</v>
      </c>
      <c r="C74" s="13" t="s">
        <v>105</v>
      </c>
      <c r="D74" s="13" t="s">
        <v>75</v>
      </c>
      <c r="E74" s="13" t="s">
        <v>29</v>
      </c>
      <c r="F74" s="6">
        <f>VLOOKUP(B74,[1]Sheet2!A$1:E$65536,5,FALSE)</f>
        <v>68.5</v>
      </c>
      <c r="G74" s="11">
        <v>77</v>
      </c>
      <c r="H74" s="9">
        <v>74.400000000000006</v>
      </c>
      <c r="I74" s="9">
        <f t="shared" si="12"/>
        <v>73.41</v>
      </c>
      <c r="J74" s="5">
        <v>5</v>
      </c>
      <c r="K74" s="18" t="s">
        <v>16</v>
      </c>
    </row>
    <row r="75" spans="1:11" s="1" customFormat="1" ht="16.5">
      <c r="A75" s="5">
        <v>73</v>
      </c>
      <c r="B75" s="12">
        <v>20222010505</v>
      </c>
      <c r="C75" s="13" t="s">
        <v>106</v>
      </c>
      <c r="D75" s="13" t="s">
        <v>75</v>
      </c>
      <c r="E75" s="13" t="s">
        <v>29</v>
      </c>
      <c r="F75" s="6">
        <f>VLOOKUP(B75,[1]Sheet2!A$1:E$65536,5,FALSE)</f>
        <v>71.5</v>
      </c>
      <c r="G75" s="11">
        <v>68.2</v>
      </c>
      <c r="H75" s="9">
        <v>67.8</v>
      </c>
      <c r="I75" s="9">
        <f t="shared" si="12"/>
        <v>69.03</v>
      </c>
      <c r="J75" s="5">
        <v>6</v>
      </c>
      <c r="K75" s="18" t="s">
        <v>16</v>
      </c>
    </row>
    <row r="76" spans="1:11" s="1" customFormat="1" ht="16.5">
      <c r="A76" s="5">
        <v>74</v>
      </c>
      <c r="B76" s="6">
        <v>20222010922</v>
      </c>
      <c r="C76" s="7" t="s">
        <v>107</v>
      </c>
      <c r="D76" s="7" t="s">
        <v>75</v>
      </c>
      <c r="E76" s="7" t="s">
        <v>33</v>
      </c>
      <c r="F76" s="6">
        <f>VLOOKUP(B76,[1]Sheet2!A$1:E$65536,5,FALSE)</f>
        <v>75</v>
      </c>
      <c r="G76" s="11">
        <v>75</v>
      </c>
      <c r="H76" s="9">
        <v>74.599999999999994</v>
      </c>
      <c r="I76" s="9">
        <f t="shared" si="12"/>
        <v>74.84</v>
      </c>
      <c r="J76" s="5">
        <v>1</v>
      </c>
      <c r="K76" s="18" t="s">
        <v>14</v>
      </c>
    </row>
    <row r="77" spans="1:11" s="1" customFormat="1" ht="16.5">
      <c r="A77" s="5">
        <v>75</v>
      </c>
      <c r="B77" s="6">
        <v>20222010916</v>
      </c>
      <c r="C77" s="7" t="s">
        <v>108</v>
      </c>
      <c r="D77" s="7" t="s">
        <v>75</v>
      </c>
      <c r="E77" s="7" t="s">
        <v>33</v>
      </c>
      <c r="F77" s="6">
        <f>VLOOKUP(B77,[1]Sheet2!A$1:E$65536,5,FALSE)</f>
        <v>68</v>
      </c>
      <c r="G77" s="11">
        <v>75.8</v>
      </c>
      <c r="H77" s="9">
        <v>75</v>
      </c>
      <c r="I77" s="9">
        <f t="shared" si="12"/>
        <v>73.14</v>
      </c>
      <c r="J77" s="5">
        <v>2</v>
      </c>
      <c r="K77" s="18" t="s">
        <v>16</v>
      </c>
    </row>
    <row r="78" spans="1:11" s="1" customFormat="1" ht="16.5">
      <c r="A78" s="5">
        <v>76</v>
      </c>
      <c r="B78" s="6">
        <v>20222010915</v>
      </c>
      <c r="C78" s="7" t="s">
        <v>109</v>
      </c>
      <c r="D78" s="7" t="s">
        <v>75</v>
      </c>
      <c r="E78" s="7" t="s">
        <v>33</v>
      </c>
      <c r="F78" s="6">
        <f>VLOOKUP(B78,[1]Sheet2!A$1:E$65536,5,FALSE)</f>
        <v>70.5</v>
      </c>
      <c r="G78" s="14">
        <v>72.599999999999994</v>
      </c>
      <c r="H78" s="14">
        <v>71.400000000000006</v>
      </c>
      <c r="I78" s="9">
        <f t="shared" si="12"/>
        <v>71.489999999999995</v>
      </c>
      <c r="J78" s="5">
        <v>3</v>
      </c>
      <c r="K78" s="18" t="s">
        <v>16</v>
      </c>
    </row>
    <row r="79" spans="1:11" s="1" customFormat="1" ht="16.5">
      <c r="A79" s="5">
        <v>77</v>
      </c>
      <c r="B79" s="12">
        <v>20222010322</v>
      </c>
      <c r="C79" s="13" t="s">
        <v>110</v>
      </c>
      <c r="D79" s="13" t="s">
        <v>111</v>
      </c>
      <c r="E79" s="7" t="s">
        <v>112</v>
      </c>
      <c r="F79" s="6">
        <f>VLOOKUP(B79,[1]Sheet2!A$1:E$65536,5,FALSE)</f>
        <v>76.5</v>
      </c>
      <c r="G79" s="8">
        <v>82.6</v>
      </c>
      <c r="H79" s="9">
        <v>81.8</v>
      </c>
      <c r="I79" s="9">
        <f t="shared" si="12"/>
        <v>80.45</v>
      </c>
      <c r="J79" s="17">
        <v>1</v>
      </c>
      <c r="K79" s="18" t="s">
        <v>14</v>
      </c>
    </row>
    <row r="80" spans="1:11" s="1" customFormat="1" ht="16.5">
      <c r="A80" s="5">
        <v>78</v>
      </c>
      <c r="B80" s="12">
        <v>20222010316</v>
      </c>
      <c r="C80" s="13" t="s">
        <v>113</v>
      </c>
      <c r="D80" s="13" t="s">
        <v>111</v>
      </c>
      <c r="E80" s="7" t="s">
        <v>112</v>
      </c>
      <c r="F80" s="6">
        <f>VLOOKUP(B80,[1]Sheet2!A$1:E$65536,5,FALSE)</f>
        <v>75.5</v>
      </c>
      <c r="G80" s="8">
        <v>81.2</v>
      </c>
      <c r="H80" s="9">
        <v>79.400000000000006</v>
      </c>
      <c r="I80" s="9">
        <f t="shared" si="12"/>
        <v>78.77</v>
      </c>
      <c r="J80" s="17">
        <v>2</v>
      </c>
      <c r="K80" s="18" t="s">
        <v>16</v>
      </c>
    </row>
    <row r="81" spans="1:11" s="1" customFormat="1" ht="16.5">
      <c r="A81" s="5">
        <v>79</v>
      </c>
      <c r="B81" s="12">
        <v>20222010319</v>
      </c>
      <c r="C81" s="13" t="s">
        <v>114</v>
      </c>
      <c r="D81" s="13" t="s">
        <v>111</v>
      </c>
      <c r="E81" s="7" t="s">
        <v>112</v>
      </c>
      <c r="F81" s="6">
        <f>VLOOKUP(B81,[1]Sheet2!A$1:E$65536,5,FALSE)</f>
        <v>81</v>
      </c>
      <c r="G81" s="8">
        <v>79.400000000000006</v>
      </c>
      <c r="H81" s="9">
        <v>71.400000000000006</v>
      </c>
      <c r="I81" s="9">
        <f t="shared" si="12"/>
        <v>76.680000000000007</v>
      </c>
      <c r="J81" s="17">
        <v>3</v>
      </c>
      <c r="K81" s="18" t="s">
        <v>16</v>
      </c>
    </row>
    <row r="82" spans="1:11" s="1" customFormat="1" ht="16.5">
      <c r="A82" s="5">
        <v>80</v>
      </c>
      <c r="B82" s="6">
        <v>20222010816</v>
      </c>
      <c r="C82" s="7" t="s">
        <v>115</v>
      </c>
      <c r="D82" s="7" t="s">
        <v>111</v>
      </c>
      <c r="E82" s="7" t="s">
        <v>116</v>
      </c>
      <c r="F82" s="6">
        <f>VLOOKUP(B82,[1]Sheet2!A$1:E$65536,5,FALSE)</f>
        <v>71.5</v>
      </c>
      <c r="G82" s="8">
        <v>85.6</v>
      </c>
      <c r="H82" s="9">
        <v>83.6</v>
      </c>
      <c r="I82" s="9">
        <f t="shared" si="12"/>
        <v>80.569999999999993</v>
      </c>
      <c r="J82" s="17">
        <v>1</v>
      </c>
      <c r="K82" s="18" t="s">
        <v>14</v>
      </c>
    </row>
    <row r="83" spans="1:11" s="1" customFormat="1" ht="16.5">
      <c r="A83" s="5">
        <v>81</v>
      </c>
      <c r="B83" s="6">
        <v>20222010814</v>
      </c>
      <c r="C83" s="7" t="s">
        <v>117</v>
      </c>
      <c r="D83" s="7" t="s">
        <v>111</v>
      </c>
      <c r="E83" s="7" t="s">
        <v>116</v>
      </c>
      <c r="F83" s="6">
        <f>VLOOKUP(B83,[1]Sheet2!A$1:E$65536,5,FALSE)</f>
        <v>70.5</v>
      </c>
      <c r="G83" s="8">
        <v>82.4</v>
      </c>
      <c r="H83" s="9">
        <v>79.8</v>
      </c>
      <c r="I83" s="9">
        <f t="shared" si="12"/>
        <v>77.790000000000006</v>
      </c>
      <c r="J83" s="17">
        <v>2</v>
      </c>
      <c r="K83" s="18" t="s">
        <v>16</v>
      </c>
    </row>
    <row r="84" spans="1:11" s="1" customFormat="1" ht="16.5">
      <c r="A84" s="5">
        <v>82</v>
      </c>
      <c r="B84" s="6">
        <v>20222010824</v>
      </c>
      <c r="C84" s="7" t="s">
        <v>118</v>
      </c>
      <c r="D84" s="7" t="s">
        <v>111</v>
      </c>
      <c r="E84" s="7" t="s">
        <v>116</v>
      </c>
      <c r="F84" s="6">
        <f>VLOOKUP(B84,[1]Sheet2!A$1:E$65536,5,FALSE)</f>
        <v>69.5</v>
      </c>
      <c r="G84" s="8">
        <v>79.8</v>
      </c>
      <c r="H84" s="9">
        <v>78.2</v>
      </c>
      <c r="I84" s="9">
        <f t="shared" si="12"/>
        <v>76.069999999999993</v>
      </c>
      <c r="J84" s="17">
        <v>3</v>
      </c>
      <c r="K84" s="18" t="s">
        <v>16</v>
      </c>
    </row>
    <row r="85" spans="1:11" s="1" customFormat="1" ht="16.5">
      <c r="A85" s="5">
        <v>83</v>
      </c>
      <c r="B85" s="12">
        <v>20222011003</v>
      </c>
      <c r="C85" s="13" t="s">
        <v>119</v>
      </c>
      <c r="D85" s="13" t="s">
        <v>111</v>
      </c>
      <c r="E85" s="7" t="s">
        <v>19</v>
      </c>
      <c r="F85" s="6">
        <f>VLOOKUP(B85,[1]Sheet2!A$1:E$65536,5,FALSE)</f>
        <v>63</v>
      </c>
      <c r="G85" s="11">
        <v>87</v>
      </c>
      <c r="H85" s="9">
        <v>86</v>
      </c>
      <c r="I85" s="9">
        <f t="shared" si="12"/>
        <v>79.400000000000006</v>
      </c>
      <c r="J85" s="17">
        <v>1</v>
      </c>
      <c r="K85" s="18" t="s">
        <v>14</v>
      </c>
    </row>
    <row r="86" spans="1:11" s="1" customFormat="1" ht="16.5">
      <c r="A86" s="5">
        <v>84</v>
      </c>
      <c r="B86" s="12">
        <v>20222010923</v>
      </c>
      <c r="C86" s="13" t="s">
        <v>120</v>
      </c>
      <c r="D86" s="13" t="s">
        <v>111</v>
      </c>
      <c r="E86" s="7" t="s">
        <v>19</v>
      </c>
      <c r="F86" s="6">
        <f>VLOOKUP(B86,[1]Sheet2!A$1:E$65536,5,FALSE)</f>
        <v>69</v>
      </c>
      <c r="G86" s="11">
        <v>75.400000000000006</v>
      </c>
      <c r="H86" s="9">
        <v>77.2</v>
      </c>
      <c r="I86" s="9">
        <f t="shared" si="12"/>
        <v>74.2</v>
      </c>
      <c r="J86" s="17">
        <v>2</v>
      </c>
      <c r="K86" s="18" t="s">
        <v>16</v>
      </c>
    </row>
    <row r="87" spans="1:11" s="1" customFormat="1" ht="16.5">
      <c r="A87" s="5">
        <v>85</v>
      </c>
      <c r="B87" s="12">
        <v>20222010925</v>
      </c>
      <c r="C87" s="13" t="s">
        <v>121</v>
      </c>
      <c r="D87" s="13" t="s">
        <v>111</v>
      </c>
      <c r="E87" s="7" t="s">
        <v>19</v>
      </c>
      <c r="F87" s="6">
        <f>VLOOKUP(B87,[1]Sheet2!A$1:E$65536,5,FALSE)</f>
        <v>61</v>
      </c>
      <c r="G87" s="11">
        <v>77.599999999999994</v>
      </c>
      <c r="H87" s="9">
        <v>80.599999999999994</v>
      </c>
      <c r="I87" s="9">
        <f t="shared" si="12"/>
        <v>73.819999999999993</v>
      </c>
      <c r="J87" s="17">
        <v>3</v>
      </c>
      <c r="K87" s="18" t="s">
        <v>16</v>
      </c>
    </row>
    <row r="88" spans="1:11" s="1" customFormat="1" ht="16.5">
      <c r="A88" s="5">
        <v>86</v>
      </c>
      <c r="B88" s="6">
        <v>20222010039</v>
      </c>
      <c r="C88" s="7" t="s">
        <v>122</v>
      </c>
      <c r="D88" s="7" t="s">
        <v>123</v>
      </c>
      <c r="E88" s="7" t="s">
        <v>19</v>
      </c>
      <c r="F88" s="6"/>
      <c r="G88" s="7" t="s">
        <v>20</v>
      </c>
      <c r="H88" s="7" t="s">
        <v>20</v>
      </c>
      <c r="I88" s="19" t="s">
        <v>20</v>
      </c>
      <c r="J88" s="17"/>
      <c r="K88" s="17"/>
    </row>
    <row r="89" spans="1:11" s="1" customFormat="1" ht="16.5">
      <c r="A89" s="5">
        <v>87</v>
      </c>
      <c r="B89" s="6">
        <v>20222010037</v>
      </c>
      <c r="C89" s="7" t="s">
        <v>124</v>
      </c>
      <c r="D89" s="7" t="s">
        <v>123</v>
      </c>
      <c r="E89" s="7" t="s">
        <v>19</v>
      </c>
      <c r="F89" s="6"/>
      <c r="G89" s="11">
        <v>80.400000000000006</v>
      </c>
      <c r="H89" s="9">
        <v>79.599999999999994</v>
      </c>
      <c r="I89" s="9">
        <f t="shared" ref="I89:I94" si="13">ROUND(G89*0.5+H89*0.5,2)</f>
        <v>80</v>
      </c>
      <c r="J89" s="17">
        <v>1</v>
      </c>
      <c r="K89" s="18" t="s">
        <v>14</v>
      </c>
    </row>
    <row r="90" spans="1:11" s="1" customFormat="1" ht="16.5">
      <c r="A90" s="5">
        <v>88</v>
      </c>
      <c r="B90" s="6">
        <v>20222010038</v>
      </c>
      <c r="C90" s="7" t="s">
        <v>125</v>
      </c>
      <c r="D90" s="7" t="s">
        <v>123</v>
      </c>
      <c r="E90" s="7" t="s">
        <v>19</v>
      </c>
      <c r="F90" s="6"/>
      <c r="G90" s="11">
        <v>80.599999999999994</v>
      </c>
      <c r="H90" s="9">
        <v>78.400000000000006</v>
      </c>
      <c r="I90" s="9">
        <f t="shared" si="13"/>
        <v>79.5</v>
      </c>
      <c r="J90" s="17">
        <v>2</v>
      </c>
      <c r="K90" s="18" t="s">
        <v>16</v>
      </c>
    </row>
    <row r="91" spans="1:11" s="1" customFormat="1" ht="16.5">
      <c r="A91" s="5">
        <v>89</v>
      </c>
      <c r="B91" s="6">
        <v>20222010040</v>
      </c>
      <c r="C91" s="7" t="s">
        <v>126</v>
      </c>
      <c r="D91" s="7" t="s">
        <v>123</v>
      </c>
      <c r="E91" s="7" t="s">
        <v>19</v>
      </c>
      <c r="F91" s="6"/>
      <c r="G91" s="11">
        <v>79.400000000000006</v>
      </c>
      <c r="H91" s="9">
        <v>75.400000000000006</v>
      </c>
      <c r="I91" s="9">
        <f t="shared" si="13"/>
        <v>77.400000000000006</v>
      </c>
      <c r="J91" s="17">
        <v>3</v>
      </c>
      <c r="K91" s="18" t="s">
        <v>16</v>
      </c>
    </row>
    <row r="92" spans="1:11" s="1" customFormat="1" ht="16.5">
      <c r="A92" s="5">
        <v>90</v>
      </c>
      <c r="B92" s="6">
        <v>20222010036</v>
      </c>
      <c r="C92" s="7" t="s">
        <v>127</v>
      </c>
      <c r="D92" s="7" t="s">
        <v>123</v>
      </c>
      <c r="E92" s="7" t="s">
        <v>19</v>
      </c>
      <c r="F92" s="6"/>
      <c r="G92" s="14">
        <v>75.14</v>
      </c>
      <c r="H92" s="14">
        <v>75.56</v>
      </c>
      <c r="I92" s="9">
        <f t="shared" si="13"/>
        <v>75.349999999999994</v>
      </c>
      <c r="J92" s="17">
        <v>4</v>
      </c>
      <c r="K92" s="18" t="s">
        <v>16</v>
      </c>
    </row>
    <row r="93" spans="1:11" s="1" customFormat="1" ht="16.5">
      <c r="A93" s="5">
        <v>91</v>
      </c>
      <c r="B93" s="6">
        <v>20222010041</v>
      </c>
      <c r="C93" s="7" t="s">
        <v>128</v>
      </c>
      <c r="D93" s="7" t="s">
        <v>123</v>
      </c>
      <c r="E93" s="7" t="s">
        <v>19</v>
      </c>
      <c r="F93" s="6"/>
      <c r="G93" s="11">
        <v>74.900000000000006</v>
      </c>
      <c r="H93" s="9">
        <v>75.099999999999994</v>
      </c>
      <c r="I93" s="9">
        <f t="shared" si="13"/>
        <v>75</v>
      </c>
      <c r="J93" s="17">
        <v>5</v>
      </c>
      <c r="K93" s="18" t="s">
        <v>16</v>
      </c>
    </row>
    <row r="94" spans="1:11" s="1" customFormat="1" ht="16.5">
      <c r="A94" s="5">
        <v>92</v>
      </c>
      <c r="B94" s="6">
        <v>20222010042</v>
      </c>
      <c r="C94" s="7" t="s">
        <v>129</v>
      </c>
      <c r="D94" s="7" t="s">
        <v>123</v>
      </c>
      <c r="E94" s="7" t="s">
        <v>19</v>
      </c>
      <c r="F94" s="6"/>
      <c r="G94" s="11">
        <v>75.8</v>
      </c>
      <c r="H94" s="9">
        <v>73.400000000000006</v>
      </c>
      <c r="I94" s="9">
        <f t="shared" si="13"/>
        <v>74.599999999999994</v>
      </c>
      <c r="J94" s="17">
        <v>6</v>
      </c>
      <c r="K94" s="18" t="s">
        <v>16</v>
      </c>
    </row>
    <row r="95" spans="1:11" s="1" customFormat="1" ht="16.5">
      <c r="A95" s="5">
        <v>93</v>
      </c>
      <c r="B95" s="12">
        <v>20222011316</v>
      </c>
      <c r="C95" s="13" t="s">
        <v>130</v>
      </c>
      <c r="D95" s="13" t="s">
        <v>131</v>
      </c>
      <c r="E95" s="13" t="s">
        <v>132</v>
      </c>
      <c r="F95" s="6">
        <f>VLOOKUP(B95,[1]Sheet2!A$1:E$65536,5,FALSE)</f>
        <v>72.5</v>
      </c>
      <c r="G95" s="11">
        <v>85.4</v>
      </c>
      <c r="H95" s="9">
        <v>84</v>
      </c>
      <c r="I95" s="9">
        <f t="shared" ref="I95:I104" si="14">ROUND(F95*0.3+G95*0.3+H95*0.4,2)</f>
        <v>80.97</v>
      </c>
      <c r="J95" s="5">
        <v>1</v>
      </c>
      <c r="K95" s="18" t="s">
        <v>14</v>
      </c>
    </row>
    <row r="96" spans="1:11" s="1" customFormat="1" ht="16.5">
      <c r="A96" s="5">
        <v>94</v>
      </c>
      <c r="B96" s="12">
        <v>20222011312</v>
      </c>
      <c r="C96" s="13" t="s">
        <v>133</v>
      </c>
      <c r="D96" s="13" t="s">
        <v>131</v>
      </c>
      <c r="E96" s="13" t="s">
        <v>132</v>
      </c>
      <c r="F96" s="6">
        <f>VLOOKUP(B96,[1]Sheet2!A$1:E$65536,5,FALSE)</f>
        <v>75.5</v>
      </c>
      <c r="G96" s="11">
        <v>77.400000000000006</v>
      </c>
      <c r="H96" s="9">
        <v>78</v>
      </c>
      <c r="I96" s="9">
        <f t="shared" si="14"/>
        <v>77.069999999999993</v>
      </c>
      <c r="J96" s="5">
        <v>2</v>
      </c>
      <c r="K96" s="18" t="s">
        <v>16</v>
      </c>
    </row>
    <row r="97" spans="1:11" s="1" customFormat="1" ht="16.5">
      <c r="A97" s="5">
        <v>95</v>
      </c>
      <c r="B97" s="12">
        <v>20222011320</v>
      </c>
      <c r="C97" s="13" t="s">
        <v>134</v>
      </c>
      <c r="D97" s="13" t="s">
        <v>131</v>
      </c>
      <c r="E97" s="13" t="s">
        <v>132</v>
      </c>
      <c r="F97" s="6">
        <f>VLOOKUP(B97,[1]Sheet2!A$1:E$65536,5,FALSE)</f>
        <v>72</v>
      </c>
      <c r="G97" s="11">
        <v>74.2</v>
      </c>
      <c r="H97" s="9">
        <v>72.599999999999994</v>
      </c>
      <c r="I97" s="9">
        <f t="shared" si="14"/>
        <v>72.900000000000006</v>
      </c>
      <c r="J97" s="5">
        <v>3</v>
      </c>
      <c r="K97" s="18" t="s">
        <v>16</v>
      </c>
    </row>
    <row r="98" spans="1:11" s="1" customFormat="1" ht="16.5">
      <c r="A98" s="5">
        <v>96</v>
      </c>
      <c r="B98" s="12">
        <v>20222010513</v>
      </c>
      <c r="C98" s="13" t="s">
        <v>135</v>
      </c>
      <c r="D98" s="13" t="s">
        <v>131</v>
      </c>
      <c r="E98" s="13" t="s">
        <v>136</v>
      </c>
      <c r="F98" s="6">
        <f>VLOOKUP(B98,[1]Sheet2!A$1:E$65536,5,FALSE)</f>
        <v>63.5</v>
      </c>
      <c r="G98" s="11">
        <v>88</v>
      </c>
      <c r="H98" s="9">
        <v>88.2</v>
      </c>
      <c r="I98" s="9">
        <f t="shared" si="14"/>
        <v>80.73</v>
      </c>
      <c r="J98" s="5">
        <v>1</v>
      </c>
      <c r="K98" s="18" t="s">
        <v>14</v>
      </c>
    </row>
    <row r="99" spans="1:11" s="1" customFormat="1" ht="16.5">
      <c r="A99" s="5">
        <v>97</v>
      </c>
      <c r="B99" s="12">
        <v>20222010530</v>
      </c>
      <c r="C99" s="13" t="s">
        <v>137</v>
      </c>
      <c r="D99" s="13" t="s">
        <v>131</v>
      </c>
      <c r="E99" s="13" t="s">
        <v>136</v>
      </c>
      <c r="F99" s="6">
        <f>VLOOKUP(B99,[1]Sheet2!A$1:E$65536,5,FALSE)</f>
        <v>67</v>
      </c>
      <c r="G99" s="11">
        <v>81.2</v>
      </c>
      <c r="H99" s="9">
        <v>80.400000000000006</v>
      </c>
      <c r="I99" s="9">
        <f t="shared" si="14"/>
        <v>76.62</v>
      </c>
      <c r="J99" s="5">
        <v>2</v>
      </c>
      <c r="K99" s="18" t="s">
        <v>16</v>
      </c>
    </row>
    <row r="100" spans="1:11" s="1" customFormat="1" ht="16.5">
      <c r="A100" s="5">
        <v>98</v>
      </c>
      <c r="B100" s="12">
        <v>20222010601</v>
      </c>
      <c r="C100" s="13" t="s">
        <v>138</v>
      </c>
      <c r="D100" s="13" t="s">
        <v>131</v>
      </c>
      <c r="E100" s="13" t="s">
        <v>136</v>
      </c>
      <c r="F100" s="6">
        <f>VLOOKUP(B100,[1]Sheet2!A$1:E$65536,5,FALSE)</f>
        <v>69.5</v>
      </c>
      <c r="G100" s="11">
        <v>78.8</v>
      </c>
      <c r="H100" s="9">
        <v>76.8</v>
      </c>
      <c r="I100" s="9">
        <f t="shared" si="14"/>
        <v>75.209999999999994</v>
      </c>
      <c r="J100" s="5">
        <v>3</v>
      </c>
      <c r="K100" s="18" t="s">
        <v>16</v>
      </c>
    </row>
    <row r="101" spans="1:11" s="1" customFormat="1" ht="16.5">
      <c r="A101" s="5">
        <v>99</v>
      </c>
      <c r="B101" s="12">
        <v>20222010522</v>
      </c>
      <c r="C101" s="13" t="s">
        <v>139</v>
      </c>
      <c r="D101" s="13" t="s">
        <v>131</v>
      </c>
      <c r="E101" s="13" t="s">
        <v>136</v>
      </c>
      <c r="F101" s="6">
        <f>VLOOKUP(B101,[1]Sheet2!A$1:E$65536,5,FALSE)</f>
        <v>63.5</v>
      </c>
      <c r="G101" s="11">
        <v>78.8</v>
      </c>
      <c r="H101" s="9">
        <v>77.400000000000006</v>
      </c>
      <c r="I101" s="9">
        <f t="shared" si="14"/>
        <v>73.650000000000006</v>
      </c>
      <c r="J101" s="5">
        <v>4</v>
      </c>
      <c r="K101" s="18" t="s">
        <v>16</v>
      </c>
    </row>
    <row r="102" spans="1:11" s="1" customFormat="1" ht="16.5">
      <c r="A102" s="5">
        <v>100</v>
      </c>
      <c r="B102" s="6">
        <v>20222011007</v>
      </c>
      <c r="C102" s="7" t="s">
        <v>140</v>
      </c>
      <c r="D102" s="7" t="s">
        <v>131</v>
      </c>
      <c r="E102" s="7" t="s">
        <v>141</v>
      </c>
      <c r="F102" s="6">
        <f>VLOOKUP(B102,[1]Sheet2!A$1:E$65536,5,FALSE)</f>
        <v>79</v>
      </c>
      <c r="G102" s="11">
        <v>78.599999999999994</v>
      </c>
      <c r="H102" s="9">
        <v>76.8</v>
      </c>
      <c r="I102" s="9">
        <f t="shared" si="14"/>
        <v>78</v>
      </c>
      <c r="J102" s="5">
        <v>1</v>
      </c>
      <c r="K102" s="18" t="s">
        <v>14</v>
      </c>
    </row>
    <row r="103" spans="1:11" s="1" customFormat="1" ht="16.5">
      <c r="A103" s="5">
        <v>101</v>
      </c>
      <c r="B103" s="6">
        <v>20222011005</v>
      </c>
      <c r="C103" s="7" t="s">
        <v>142</v>
      </c>
      <c r="D103" s="7" t="s">
        <v>131</v>
      </c>
      <c r="E103" s="7" t="s">
        <v>141</v>
      </c>
      <c r="F103" s="6">
        <f>VLOOKUP(B103,[1]Sheet2!A$1:E$65536,5,FALSE)</f>
        <v>72.5</v>
      </c>
      <c r="G103" s="11">
        <v>76.2</v>
      </c>
      <c r="H103" s="9">
        <v>71.2</v>
      </c>
      <c r="I103" s="9">
        <f t="shared" si="14"/>
        <v>73.09</v>
      </c>
      <c r="J103" s="5">
        <v>2</v>
      </c>
      <c r="K103" s="18" t="s">
        <v>16</v>
      </c>
    </row>
    <row r="104" spans="1:11" s="1" customFormat="1" ht="16.5">
      <c r="A104" s="5">
        <v>102</v>
      </c>
      <c r="B104" s="6">
        <v>20222011011</v>
      </c>
      <c r="C104" s="7" t="s">
        <v>143</v>
      </c>
      <c r="D104" s="7" t="s">
        <v>131</v>
      </c>
      <c r="E104" s="7" t="s">
        <v>141</v>
      </c>
      <c r="F104" s="6">
        <f>VLOOKUP(B104,[1]Sheet2!A$1:E$65536,5,FALSE)</f>
        <v>71.5</v>
      </c>
      <c r="G104" s="11">
        <v>73.599999999999994</v>
      </c>
      <c r="H104" s="9">
        <v>73.2</v>
      </c>
      <c r="I104" s="9">
        <f t="shared" si="14"/>
        <v>72.81</v>
      </c>
      <c r="J104" s="5">
        <v>3</v>
      </c>
      <c r="K104" s="18" t="s">
        <v>16</v>
      </c>
    </row>
    <row r="105" spans="1:11" s="1" customFormat="1" ht="16.5">
      <c r="A105" s="5">
        <v>103</v>
      </c>
      <c r="B105" s="6">
        <v>20222010047</v>
      </c>
      <c r="C105" s="7" t="s">
        <v>144</v>
      </c>
      <c r="D105" s="7" t="s">
        <v>131</v>
      </c>
      <c r="E105" s="7" t="s">
        <v>145</v>
      </c>
      <c r="F105" s="6"/>
      <c r="G105" s="11">
        <v>78.400000000000006</v>
      </c>
      <c r="H105" s="9">
        <v>77.2</v>
      </c>
      <c r="I105" s="9">
        <f t="shared" ref="I105:I110" si="15">ROUND(G105*0.5+H105*0.5,2)</f>
        <v>77.8</v>
      </c>
      <c r="J105" s="17">
        <v>1</v>
      </c>
      <c r="K105" s="18" t="s">
        <v>14</v>
      </c>
    </row>
    <row r="106" spans="1:11" s="1" customFormat="1" ht="16.5">
      <c r="A106" s="5">
        <v>104</v>
      </c>
      <c r="B106" s="6">
        <v>20222010043</v>
      </c>
      <c r="C106" s="7" t="s">
        <v>146</v>
      </c>
      <c r="D106" s="7" t="s">
        <v>131</v>
      </c>
      <c r="E106" s="7" t="s">
        <v>145</v>
      </c>
      <c r="F106" s="6"/>
      <c r="G106" s="11">
        <v>75.2</v>
      </c>
      <c r="H106" s="9">
        <v>74.8</v>
      </c>
      <c r="I106" s="9">
        <f t="shared" si="15"/>
        <v>75</v>
      </c>
      <c r="J106" s="17">
        <v>2</v>
      </c>
      <c r="K106" s="18" t="s">
        <v>16</v>
      </c>
    </row>
    <row r="107" spans="1:11" s="1" customFormat="1" ht="16.5">
      <c r="A107" s="5">
        <v>105</v>
      </c>
      <c r="B107" s="6">
        <v>20222010046</v>
      </c>
      <c r="C107" s="7" t="s">
        <v>147</v>
      </c>
      <c r="D107" s="7" t="s">
        <v>131</v>
      </c>
      <c r="E107" s="7" t="s">
        <v>145</v>
      </c>
      <c r="F107" s="6"/>
      <c r="G107" s="11">
        <v>73.400000000000006</v>
      </c>
      <c r="H107" s="9">
        <v>73.2</v>
      </c>
      <c r="I107" s="9">
        <f t="shared" si="15"/>
        <v>73.3</v>
      </c>
      <c r="J107" s="17">
        <v>3</v>
      </c>
      <c r="K107" s="18" t="s">
        <v>16</v>
      </c>
    </row>
    <row r="108" spans="1:11" s="1" customFormat="1" ht="16.5">
      <c r="A108" s="5">
        <v>106</v>
      </c>
      <c r="B108" s="6">
        <v>20222010045</v>
      </c>
      <c r="C108" s="7" t="s">
        <v>148</v>
      </c>
      <c r="D108" s="7" t="s">
        <v>131</v>
      </c>
      <c r="E108" s="7" t="s">
        <v>145</v>
      </c>
      <c r="F108" s="6"/>
      <c r="G108" s="11">
        <v>67.400000000000006</v>
      </c>
      <c r="H108" s="9">
        <v>69</v>
      </c>
      <c r="I108" s="9">
        <f t="shared" si="15"/>
        <v>68.2</v>
      </c>
      <c r="J108" s="17">
        <v>4</v>
      </c>
      <c r="K108" s="18" t="s">
        <v>16</v>
      </c>
    </row>
    <row r="109" spans="1:11" s="1" customFormat="1" ht="16.5">
      <c r="A109" s="5">
        <v>107</v>
      </c>
      <c r="B109" s="6">
        <v>20222010048</v>
      </c>
      <c r="C109" s="7" t="s">
        <v>149</v>
      </c>
      <c r="D109" s="7" t="s">
        <v>131</v>
      </c>
      <c r="E109" s="7" t="s">
        <v>145</v>
      </c>
      <c r="F109" s="6"/>
      <c r="G109" s="11">
        <v>67.2</v>
      </c>
      <c r="H109" s="9">
        <v>68.400000000000006</v>
      </c>
      <c r="I109" s="9">
        <f t="shared" si="15"/>
        <v>67.8</v>
      </c>
      <c r="J109" s="17">
        <v>5</v>
      </c>
      <c r="K109" s="18" t="s">
        <v>16</v>
      </c>
    </row>
    <row r="110" spans="1:11" s="1" customFormat="1" ht="16.5">
      <c r="A110" s="5">
        <v>108</v>
      </c>
      <c r="B110" s="6">
        <v>20222010044</v>
      </c>
      <c r="C110" s="7" t="s">
        <v>150</v>
      </c>
      <c r="D110" s="7" t="s">
        <v>131</v>
      </c>
      <c r="E110" s="7" t="s">
        <v>145</v>
      </c>
      <c r="F110" s="6"/>
      <c r="G110" s="11">
        <v>65.8</v>
      </c>
      <c r="H110" s="9">
        <v>66</v>
      </c>
      <c r="I110" s="9">
        <f t="shared" si="15"/>
        <v>65.900000000000006</v>
      </c>
      <c r="J110" s="17">
        <v>6</v>
      </c>
      <c r="K110" s="18" t="s">
        <v>16</v>
      </c>
    </row>
    <row r="111" spans="1:11" s="1" customFormat="1" ht="16.5">
      <c r="A111" s="5">
        <v>109</v>
      </c>
      <c r="B111" s="6">
        <v>20222010049</v>
      </c>
      <c r="C111" s="7" t="s">
        <v>151</v>
      </c>
      <c r="D111" s="7" t="s">
        <v>152</v>
      </c>
      <c r="E111" s="7" t="s">
        <v>153</v>
      </c>
      <c r="F111" s="6"/>
      <c r="G111" s="7" t="s">
        <v>20</v>
      </c>
      <c r="H111" s="7" t="s">
        <v>20</v>
      </c>
      <c r="I111" s="19" t="s">
        <v>20</v>
      </c>
      <c r="J111" s="17"/>
      <c r="K111" s="17"/>
    </row>
    <row r="112" spans="1:11" s="1" customFormat="1" ht="16.5">
      <c r="A112" s="5">
        <v>110</v>
      </c>
      <c r="B112" s="6">
        <v>20222010051</v>
      </c>
      <c r="C112" s="7" t="s">
        <v>154</v>
      </c>
      <c r="D112" s="7" t="s">
        <v>152</v>
      </c>
      <c r="E112" s="7" t="s">
        <v>153</v>
      </c>
      <c r="F112" s="6"/>
      <c r="G112" s="7" t="s">
        <v>20</v>
      </c>
      <c r="H112" s="7" t="s">
        <v>20</v>
      </c>
      <c r="I112" s="19" t="s">
        <v>20</v>
      </c>
      <c r="J112" s="17"/>
      <c r="K112" s="17"/>
    </row>
    <row r="113" spans="1:11" s="1" customFormat="1" ht="16.5">
      <c r="A113" s="5">
        <v>111</v>
      </c>
      <c r="B113" s="6">
        <v>20222010050</v>
      </c>
      <c r="C113" s="7" t="s">
        <v>155</v>
      </c>
      <c r="D113" s="7" t="s">
        <v>152</v>
      </c>
      <c r="E113" s="7" t="s">
        <v>153</v>
      </c>
      <c r="F113" s="6"/>
      <c r="G113" s="8">
        <v>81.400000000000006</v>
      </c>
      <c r="H113" s="9">
        <v>79.8</v>
      </c>
      <c r="I113" s="9">
        <f t="shared" ref="I113:I118" si="16">ROUND(G113*0.5+H113*0.5,2)</f>
        <v>80.599999999999994</v>
      </c>
      <c r="J113" s="17">
        <v>1</v>
      </c>
      <c r="K113" s="18" t="s">
        <v>14</v>
      </c>
    </row>
    <row r="114" spans="1:11" s="1" customFormat="1" ht="16.5">
      <c r="A114" s="5">
        <v>112</v>
      </c>
      <c r="B114" s="6">
        <v>20222010054</v>
      </c>
      <c r="C114" s="7" t="s">
        <v>156</v>
      </c>
      <c r="D114" s="7" t="s">
        <v>152</v>
      </c>
      <c r="E114" s="7" t="s">
        <v>157</v>
      </c>
      <c r="F114" s="6"/>
      <c r="G114" s="7" t="s">
        <v>20</v>
      </c>
      <c r="H114" s="7" t="s">
        <v>20</v>
      </c>
      <c r="I114" s="19" t="s">
        <v>20</v>
      </c>
      <c r="J114" s="17"/>
      <c r="K114" s="17"/>
    </row>
    <row r="115" spans="1:11" s="1" customFormat="1" ht="16.5">
      <c r="A115" s="5">
        <v>113</v>
      </c>
      <c r="B115" s="6">
        <v>20222010055</v>
      </c>
      <c r="C115" s="7" t="s">
        <v>158</v>
      </c>
      <c r="D115" s="7" t="s">
        <v>152</v>
      </c>
      <c r="E115" s="7" t="s">
        <v>157</v>
      </c>
      <c r="F115" s="6"/>
      <c r="G115" s="7" t="s">
        <v>20</v>
      </c>
      <c r="H115" s="7" t="s">
        <v>20</v>
      </c>
      <c r="I115" s="19" t="s">
        <v>20</v>
      </c>
      <c r="J115" s="17"/>
      <c r="K115" s="17"/>
    </row>
    <row r="116" spans="1:11" s="1" customFormat="1" ht="16.5">
      <c r="A116" s="5">
        <v>114</v>
      </c>
      <c r="B116" s="6">
        <v>20222010056</v>
      </c>
      <c r="C116" s="7" t="s">
        <v>159</v>
      </c>
      <c r="D116" s="7" t="s">
        <v>152</v>
      </c>
      <c r="E116" s="7" t="s">
        <v>157</v>
      </c>
      <c r="F116" s="6"/>
      <c r="G116" s="10">
        <v>84</v>
      </c>
      <c r="H116" s="10">
        <v>79.8</v>
      </c>
      <c r="I116" s="9">
        <f t="shared" si="16"/>
        <v>81.900000000000006</v>
      </c>
      <c r="J116" s="17">
        <v>1</v>
      </c>
      <c r="K116" s="18" t="s">
        <v>14</v>
      </c>
    </row>
    <row r="117" spans="1:11" s="1" customFormat="1" ht="16.5">
      <c r="A117" s="5">
        <v>115</v>
      </c>
      <c r="B117" s="6">
        <v>20222010052</v>
      </c>
      <c r="C117" s="7" t="s">
        <v>160</v>
      </c>
      <c r="D117" s="7" t="s">
        <v>152</v>
      </c>
      <c r="E117" s="7" t="s">
        <v>157</v>
      </c>
      <c r="F117" s="6"/>
      <c r="G117" s="8">
        <v>80.8</v>
      </c>
      <c r="H117" s="9">
        <v>79</v>
      </c>
      <c r="I117" s="9">
        <f t="shared" si="16"/>
        <v>79.900000000000006</v>
      </c>
      <c r="J117" s="17">
        <v>2</v>
      </c>
      <c r="K117" s="18" t="s">
        <v>16</v>
      </c>
    </row>
    <row r="118" spans="1:11" s="1" customFormat="1" ht="16.5">
      <c r="A118" s="5">
        <v>116</v>
      </c>
      <c r="B118" s="6">
        <v>20222010053</v>
      </c>
      <c r="C118" s="7" t="s">
        <v>161</v>
      </c>
      <c r="D118" s="7" t="s">
        <v>152</v>
      </c>
      <c r="E118" s="7" t="s">
        <v>157</v>
      </c>
      <c r="F118" s="6"/>
      <c r="G118" s="8">
        <v>78.8</v>
      </c>
      <c r="H118" s="9">
        <v>78.8</v>
      </c>
      <c r="I118" s="9">
        <f t="shared" si="16"/>
        <v>78.8</v>
      </c>
      <c r="J118" s="17">
        <v>3</v>
      </c>
      <c r="K118" s="18" t="s">
        <v>16</v>
      </c>
    </row>
    <row r="119" spans="1:11" s="1" customFormat="1" ht="16.5">
      <c r="A119" s="5">
        <v>117</v>
      </c>
      <c r="B119" s="12">
        <v>20222010326</v>
      </c>
      <c r="C119" s="13" t="s">
        <v>162</v>
      </c>
      <c r="D119" s="13" t="s">
        <v>152</v>
      </c>
      <c r="E119" s="7" t="s">
        <v>69</v>
      </c>
      <c r="F119" s="6">
        <f>VLOOKUP(B119,[1]Sheet2!A$1:E$65536,5,FALSE)</f>
        <v>62.5</v>
      </c>
      <c r="G119" s="15">
        <v>81.2</v>
      </c>
      <c r="H119" s="15">
        <v>84.2</v>
      </c>
      <c r="I119" s="9">
        <f t="shared" ref="I119:I121" si="17">ROUND(F119*0.3+G119*0.3+H119*0.4,2)</f>
        <v>76.790000000000006</v>
      </c>
      <c r="J119" s="17">
        <v>1</v>
      </c>
      <c r="K119" s="18" t="s">
        <v>14</v>
      </c>
    </row>
    <row r="120" spans="1:11" s="1" customFormat="1" ht="16.5">
      <c r="A120" s="5">
        <v>118</v>
      </c>
      <c r="B120" s="12">
        <v>20222010328</v>
      </c>
      <c r="C120" s="13" t="s">
        <v>163</v>
      </c>
      <c r="D120" s="13" t="s">
        <v>152</v>
      </c>
      <c r="E120" s="7" t="s">
        <v>69</v>
      </c>
      <c r="F120" s="6">
        <f>VLOOKUP(B120,[1]Sheet2!A$1:E$65536,5,FALSE)</f>
        <v>62</v>
      </c>
      <c r="G120" s="15">
        <v>81.400000000000006</v>
      </c>
      <c r="H120" s="15">
        <v>72.599999999999994</v>
      </c>
      <c r="I120" s="9">
        <f t="shared" si="17"/>
        <v>72.06</v>
      </c>
      <c r="J120" s="17">
        <v>2</v>
      </c>
      <c r="K120" s="18" t="s">
        <v>16</v>
      </c>
    </row>
    <row r="121" spans="1:11" s="1" customFormat="1" ht="16.5">
      <c r="A121" s="5">
        <v>119</v>
      </c>
      <c r="B121" s="12">
        <v>20222010323</v>
      </c>
      <c r="C121" s="13" t="s">
        <v>164</v>
      </c>
      <c r="D121" s="13" t="s">
        <v>152</v>
      </c>
      <c r="E121" s="7" t="s">
        <v>69</v>
      </c>
      <c r="F121" s="6">
        <f>VLOOKUP(B121,[1]Sheet2!A$1:E$65536,5,FALSE)</f>
        <v>69</v>
      </c>
      <c r="G121" s="15">
        <v>0</v>
      </c>
      <c r="H121" s="15">
        <v>0</v>
      </c>
      <c r="I121" s="9">
        <f t="shared" si="17"/>
        <v>20.7</v>
      </c>
      <c r="J121" s="17">
        <v>3</v>
      </c>
      <c r="K121" s="18" t="s">
        <v>16</v>
      </c>
    </row>
    <row r="122" spans="1:11" s="1" customFormat="1" ht="16.5">
      <c r="A122" s="5">
        <v>120</v>
      </c>
      <c r="B122" s="6">
        <v>20222010060</v>
      </c>
      <c r="C122" s="7" t="s">
        <v>165</v>
      </c>
      <c r="D122" s="7" t="s">
        <v>166</v>
      </c>
      <c r="E122" s="7" t="s">
        <v>19</v>
      </c>
      <c r="F122" s="6"/>
      <c r="G122" s="11">
        <v>82.3</v>
      </c>
      <c r="H122" s="9">
        <v>80.900000000000006</v>
      </c>
      <c r="I122" s="9">
        <f t="shared" ref="I122:I127" si="18">ROUND(G122*0.5+H122*0.5,2)</f>
        <v>81.599999999999994</v>
      </c>
      <c r="J122" s="17">
        <v>1</v>
      </c>
      <c r="K122" s="18" t="s">
        <v>14</v>
      </c>
    </row>
    <row r="123" spans="1:11" s="1" customFormat="1" ht="16.5">
      <c r="A123" s="5">
        <v>121</v>
      </c>
      <c r="B123" s="6">
        <v>20222010057</v>
      </c>
      <c r="C123" s="7" t="s">
        <v>167</v>
      </c>
      <c r="D123" s="7" t="s">
        <v>166</v>
      </c>
      <c r="E123" s="7" t="s">
        <v>19</v>
      </c>
      <c r="F123" s="6"/>
      <c r="G123" s="11">
        <v>81.3</v>
      </c>
      <c r="H123" s="9">
        <v>81.2</v>
      </c>
      <c r="I123" s="9">
        <f t="shared" si="18"/>
        <v>81.25</v>
      </c>
      <c r="J123" s="17">
        <v>2</v>
      </c>
      <c r="K123" s="18" t="s">
        <v>16</v>
      </c>
    </row>
    <row r="124" spans="1:11" s="1" customFormat="1" ht="16.5">
      <c r="A124" s="5">
        <v>122</v>
      </c>
      <c r="B124" s="6">
        <v>20222010058</v>
      </c>
      <c r="C124" s="7" t="s">
        <v>168</v>
      </c>
      <c r="D124" s="7" t="s">
        <v>166</v>
      </c>
      <c r="E124" s="7" t="s">
        <v>19</v>
      </c>
      <c r="F124" s="6"/>
      <c r="G124" s="11">
        <v>81</v>
      </c>
      <c r="H124" s="9">
        <v>81.099999999999994</v>
      </c>
      <c r="I124" s="9">
        <f t="shared" si="18"/>
        <v>81.05</v>
      </c>
      <c r="J124" s="17">
        <v>3</v>
      </c>
      <c r="K124" s="18" t="s">
        <v>16</v>
      </c>
    </row>
    <row r="125" spans="1:11" s="1" customFormat="1" ht="16.5">
      <c r="A125" s="5">
        <v>123</v>
      </c>
      <c r="B125" s="6">
        <v>20222010061</v>
      </c>
      <c r="C125" s="7" t="s">
        <v>169</v>
      </c>
      <c r="D125" s="7" t="s">
        <v>166</v>
      </c>
      <c r="E125" s="7" t="s">
        <v>19</v>
      </c>
      <c r="F125" s="6"/>
      <c r="G125" s="11">
        <v>77.400000000000006</v>
      </c>
      <c r="H125" s="9">
        <v>77.400000000000006</v>
      </c>
      <c r="I125" s="9">
        <f t="shared" si="18"/>
        <v>77.400000000000006</v>
      </c>
      <c r="J125" s="17">
        <v>4</v>
      </c>
      <c r="K125" s="18" t="s">
        <v>16</v>
      </c>
    </row>
    <row r="126" spans="1:11" s="1" customFormat="1" ht="16.5">
      <c r="A126" s="5">
        <v>124</v>
      </c>
      <c r="B126" s="6">
        <v>20222010059</v>
      </c>
      <c r="C126" s="7" t="s">
        <v>170</v>
      </c>
      <c r="D126" s="7" t="s">
        <v>166</v>
      </c>
      <c r="E126" s="7" t="s">
        <v>19</v>
      </c>
      <c r="F126" s="6"/>
      <c r="G126" s="11">
        <v>78.599999999999994</v>
      </c>
      <c r="H126" s="9">
        <v>75.84</v>
      </c>
      <c r="I126" s="9">
        <f t="shared" si="18"/>
        <v>77.22</v>
      </c>
      <c r="J126" s="17">
        <v>5</v>
      </c>
      <c r="K126" s="18" t="s">
        <v>16</v>
      </c>
    </row>
    <row r="127" spans="1:11" s="1" customFormat="1" ht="16.5">
      <c r="A127" s="5">
        <v>125</v>
      </c>
      <c r="B127" s="6">
        <v>20222010062</v>
      </c>
      <c r="C127" s="7" t="s">
        <v>171</v>
      </c>
      <c r="D127" s="7" t="s">
        <v>166</v>
      </c>
      <c r="E127" s="7" t="s">
        <v>19</v>
      </c>
      <c r="F127" s="6"/>
      <c r="G127" s="11">
        <v>74.900000000000006</v>
      </c>
      <c r="H127" s="9">
        <v>77.8</v>
      </c>
      <c r="I127" s="9">
        <f t="shared" si="18"/>
        <v>76.349999999999994</v>
      </c>
      <c r="J127" s="17">
        <v>6</v>
      </c>
      <c r="K127" s="18" t="s">
        <v>16</v>
      </c>
    </row>
    <row r="128" spans="1:11" s="1" customFormat="1" ht="16.5">
      <c r="A128" s="5">
        <v>126</v>
      </c>
      <c r="B128" s="12">
        <v>20222010222</v>
      </c>
      <c r="C128" s="13" t="s">
        <v>172</v>
      </c>
      <c r="D128" s="13" t="s">
        <v>173</v>
      </c>
      <c r="E128" s="13" t="s">
        <v>25</v>
      </c>
      <c r="F128" s="6">
        <f>VLOOKUP(B128,[1]Sheet2!A$1:E$65536,5,FALSE)</f>
        <v>68</v>
      </c>
      <c r="G128" s="11">
        <v>78</v>
      </c>
      <c r="H128" s="9">
        <v>80.2</v>
      </c>
      <c r="I128" s="9">
        <f t="shared" ref="I128:I130" si="19">ROUND(F128*0.3+G128*0.3+H128*0.4,2)</f>
        <v>75.88</v>
      </c>
      <c r="J128" s="20">
        <v>1</v>
      </c>
      <c r="K128" s="18" t="s">
        <v>14</v>
      </c>
    </row>
    <row r="129" spans="1:11" s="1" customFormat="1" ht="16.5">
      <c r="A129" s="5">
        <v>127</v>
      </c>
      <c r="B129" s="12">
        <v>20222010220</v>
      </c>
      <c r="C129" s="13" t="s">
        <v>174</v>
      </c>
      <c r="D129" s="13" t="s">
        <v>173</v>
      </c>
      <c r="E129" s="13" t="s">
        <v>25</v>
      </c>
      <c r="F129" s="6">
        <f>VLOOKUP(B129,[1]Sheet2!A$1:E$65536,5,FALSE)</f>
        <v>62.5</v>
      </c>
      <c r="G129" s="11">
        <v>80.8</v>
      </c>
      <c r="H129" s="9">
        <v>78</v>
      </c>
      <c r="I129" s="9">
        <f t="shared" si="19"/>
        <v>74.19</v>
      </c>
      <c r="J129" s="20">
        <v>2</v>
      </c>
      <c r="K129" s="18" t="s">
        <v>16</v>
      </c>
    </row>
    <row r="130" spans="1:11" s="1" customFormat="1" ht="16.5">
      <c r="A130" s="5">
        <v>128</v>
      </c>
      <c r="B130" s="12">
        <v>20222010228</v>
      </c>
      <c r="C130" s="13" t="s">
        <v>175</v>
      </c>
      <c r="D130" s="13" t="s">
        <v>173</v>
      </c>
      <c r="E130" s="13" t="s">
        <v>25</v>
      </c>
      <c r="F130" s="6">
        <f>VLOOKUP(B130,[1]Sheet2!A$1:E$65536,5,FALSE)</f>
        <v>61.5</v>
      </c>
      <c r="G130" s="11">
        <v>78.400000000000006</v>
      </c>
      <c r="H130" s="9">
        <v>78.599999999999994</v>
      </c>
      <c r="I130" s="9">
        <f t="shared" si="19"/>
        <v>73.41</v>
      </c>
      <c r="J130" s="20">
        <v>3</v>
      </c>
      <c r="K130" s="18" t="s">
        <v>16</v>
      </c>
    </row>
    <row r="131" spans="1:11" s="1" customFormat="1" ht="16.5">
      <c r="A131" s="5">
        <v>129</v>
      </c>
      <c r="B131" s="12">
        <v>20222010607</v>
      </c>
      <c r="C131" s="13" t="s">
        <v>176</v>
      </c>
      <c r="D131" s="13" t="s">
        <v>173</v>
      </c>
      <c r="E131" s="13" t="s">
        <v>29</v>
      </c>
      <c r="F131" s="6">
        <f>VLOOKUP(B131,[1]Sheet2!A$1:E$65536,5,FALSE)</f>
        <v>64</v>
      </c>
      <c r="G131" s="7" t="s">
        <v>20</v>
      </c>
      <c r="H131" s="7" t="s">
        <v>20</v>
      </c>
      <c r="I131" s="19" t="s">
        <v>20</v>
      </c>
      <c r="J131" s="5"/>
      <c r="K131" s="17"/>
    </row>
    <row r="132" spans="1:11" s="1" customFormat="1" ht="16.5">
      <c r="A132" s="5">
        <v>130</v>
      </c>
      <c r="B132" s="12">
        <v>20222010608</v>
      </c>
      <c r="C132" s="13" t="s">
        <v>177</v>
      </c>
      <c r="D132" s="13" t="s">
        <v>173</v>
      </c>
      <c r="E132" s="13" t="s">
        <v>29</v>
      </c>
      <c r="F132" s="6">
        <f>VLOOKUP(B132,[1]Sheet2!A$1:E$65536,5,FALSE)</f>
        <v>70</v>
      </c>
      <c r="G132" s="11">
        <v>80.599999999999994</v>
      </c>
      <c r="H132" s="9">
        <v>76.599999999999994</v>
      </c>
      <c r="I132" s="9">
        <f>ROUND(F132*0.3+G132*0.3+H132*0.4,2)</f>
        <v>75.819999999999993</v>
      </c>
      <c r="J132" s="5">
        <v>1</v>
      </c>
      <c r="K132" s="18" t="s">
        <v>14</v>
      </c>
    </row>
    <row r="133" spans="1:11" s="1" customFormat="1" ht="16.5">
      <c r="A133" s="5">
        <v>131</v>
      </c>
      <c r="B133" s="12">
        <v>20222010613</v>
      </c>
      <c r="C133" s="13" t="s">
        <v>178</v>
      </c>
      <c r="D133" s="13" t="s">
        <v>173</v>
      </c>
      <c r="E133" s="13" t="s">
        <v>29</v>
      </c>
      <c r="F133" s="6">
        <f>VLOOKUP(B133,[1]Sheet2!A$1:E$65536,5,FALSE)</f>
        <v>69.5</v>
      </c>
      <c r="G133" s="11">
        <v>79.2</v>
      </c>
      <c r="H133" s="9">
        <v>75.400000000000006</v>
      </c>
      <c r="I133" s="9">
        <f>ROUND(F133*0.3+G133*0.3+H133*0.4,2)</f>
        <v>74.77</v>
      </c>
      <c r="J133" s="20">
        <v>2</v>
      </c>
      <c r="K133" s="18" t="s">
        <v>16</v>
      </c>
    </row>
    <row r="134" spans="1:11" s="1" customFormat="1" ht="16.5">
      <c r="A134" s="5">
        <v>132</v>
      </c>
      <c r="B134" s="6">
        <v>20222010066</v>
      </c>
      <c r="C134" s="7" t="s">
        <v>179</v>
      </c>
      <c r="D134" s="7" t="s">
        <v>180</v>
      </c>
      <c r="E134" s="7" t="s">
        <v>181</v>
      </c>
      <c r="F134" s="6"/>
      <c r="G134" s="7" t="s">
        <v>20</v>
      </c>
      <c r="H134" s="7" t="s">
        <v>20</v>
      </c>
      <c r="I134" s="19" t="s">
        <v>20</v>
      </c>
      <c r="J134" s="20"/>
      <c r="K134" s="17"/>
    </row>
    <row r="135" spans="1:11" s="1" customFormat="1" ht="16.5">
      <c r="A135" s="5">
        <v>133</v>
      </c>
      <c r="B135" s="6">
        <v>20222010065</v>
      </c>
      <c r="C135" s="7" t="s">
        <v>182</v>
      </c>
      <c r="D135" s="7" t="s">
        <v>180</v>
      </c>
      <c r="E135" s="7" t="s">
        <v>181</v>
      </c>
      <c r="F135" s="6"/>
      <c r="G135" s="11">
        <v>80.2</v>
      </c>
      <c r="H135" s="9">
        <v>78.8</v>
      </c>
      <c r="I135" s="9">
        <f t="shared" ref="I135:I139" si="20">ROUND(G135*0.5+H135*0.5,2)</f>
        <v>79.5</v>
      </c>
      <c r="J135" s="20">
        <v>1</v>
      </c>
      <c r="K135" s="18" t="s">
        <v>14</v>
      </c>
    </row>
    <row r="136" spans="1:11" s="1" customFormat="1" ht="16.5">
      <c r="A136" s="5">
        <v>134</v>
      </c>
      <c r="B136" s="6">
        <v>20222010064</v>
      </c>
      <c r="C136" s="7" t="s">
        <v>183</v>
      </c>
      <c r="D136" s="7" t="s">
        <v>180</v>
      </c>
      <c r="E136" s="7" t="s">
        <v>181</v>
      </c>
      <c r="F136" s="6"/>
      <c r="G136" s="11">
        <v>71.599999999999994</v>
      </c>
      <c r="H136" s="9">
        <v>70</v>
      </c>
      <c r="I136" s="9">
        <f t="shared" si="20"/>
        <v>70.8</v>
      </c>
      <c r="J136" s="20">
        <v>2</v>
      </c>
      <c r="K136" s="18" t="s">
        <v>16</v>
      </c>
    </row>
    <row r="137" spans="1:11" s="1" customFormat="1" ht="16.5">
      <c r="A137" s="5">
        <v>135</v>
      </c>
      <c r="B137" s="6">
        <v>20222010063</v>
      </c>
      <c r="C137" s="7" t="s">
        <v>184</v>
      </c>
      <c r="D137" s="7" t="s">
        <v>180</v>
      </c>
      <c r="E137" s="7" t="s">
        <v>181</v>
      </c>
      <c r="F137" s="6"/>
      <c r="G137" s="11">
        <v>68.2</v>
      </c>
      <c r="H137" s="9">
        <v>68</v>
      </c>
      <c r="I137" s="9">
        <f t="shared" si="20"/>
        <v>68.099999999999994</v>
      </c>
      <c r="J137" s="20">
        <v>3</v>
      </c>
      <c r="K137" s="18" t="s">
        <v>16</v>
      </c>
    </row>
    <row r="138" spans="1:11" s="1" customFormat="1" ht="16.5">
      <c r="A138" s="5">
        <v>136</v>
      </c>
      <c r="B138" s="6">
        <v>20222010067</v>
      </c>
      <c r="C138" s="7" t="s">
        <v>185</v>
      </c>
      <c r="D138" s="7" t="s">
        <v>180</v>
      </c>
      <c r="E138" s="7" t="s">
        <v>181</v>
      </c>
      <c r="F138" s="6"/>
      <c r="G138" s="14">
        <v>64</v>
      </c>
      <c r="H138" s="14">
        <v>64.400000000000006</v>
      </c>
      <c r="I138" s="9">
        <f t="shared" si="20"/>
        <v>64.2</v>
      </c>
      <c r="J138" s="20">
        <v>4</v>
      </c>
      <c r="K138" s="18" t="s">
        <v>16</v>
      </c>
    </row>
    <row r="139" spans="1:11" s="1" customFormat="1" ht="16.5">
      <c r="A139" s="5">
        <v>137</v>
      </c>
      <c r="B139" s="6">
        <v>20222010068</v>
      </c>
      <c r="C139" s="7" t="s">
        <v>186</v>
      </c>
      <c r="D139" s="7" t="s">
        <v>180</v>
      </c>
      <c r="E139" s="7" t="s">
        <v>181</v>
      </c>
      <c r="F139" s="6"/>
      <c r="G139" s="11">
        <v>63.6</v>
      </c>
      <c r="H139" s="9">
        <v>64.8</v>
      </c>
      <c r="I139" s="9">
        <f t="shared" si="20"/>
        <v>64.2</v>
      </c>
      <c r="J139" s="20">
        <v>5</v>
      </c>
      <c r="K139" s="18" t="s">
        <v>16</v>
      </c>
    </row>
    <row r="140" spans="1:11" s="1" customFormat="1" ht="16.5">
      <c r="A140" s="5">
        <v>138</v>
      </c>
      <c r="B140" s="12">
        <v>20222010120</v>
      </c>
      <c r="C140" s="13" t="s">
        <v>187</v>
      </c>
      <c r="D140" s="13" t="s">
        <v>180</v>
      </c>
      <c r="E140" s="13" t="s">
        <v>76</v>
      </c>
      <c r="F140" s="6">
        <f>VLOOKUP(B140,[1]Sheet2!A$1:E$65536,5,FALSE)</f>
        <v>74</v>
      </c>
      <c r="G140" s="11">
        <v>78.2</v>
      </c>
      <c r="H140" s="9">
        <v>78.400000000000006</v>
      </c>
      <c r="I140" s="9">
        <f t="shared" ref="I140:I142" si="21">ROUND(F140*0.3+G140*0.3+H140*0.4,2)</f>
        <v>77.02</v>
      </c>
      <c r="J140" s="17">
        <v>1</v>
      </c>
      <c r="K140" s="18" t="s">
        <v>14</v>
      </c>
    </row>
    <row r="141" spans="1:11" s="1" customFormat="1" ht="16.5">
      <c r="A141" s="5">
        <v>139</v>
      </c>
      <c r="B141" s="12">
        <v>20222010130</v>
      </c>
      <c r="C141" s="13" t="s">
        <v>188</v>
      </c>
      <c r="D141" s="13" t="s">
        <v>180</v>
      </c>
      <c r="E141" s="13" t="s">
        <v>76</v>
      </c>
      <c r="F141" s="6">
        <f>VLOOKUP(B141,[1]Sheet2!A$1:E$65536,5,FALSE)</f>
        <v>72</v>
      </c>
      <c r="G141" s="11">
        <v>77</v>
      </c>
      <c r="H141" s="9">
        <v>75.8</v>
      </c>
      <c r="I141" s="9">
        <f t="shared" si="21"/>
        <v>75.02</v>
      </c>
      <c r="J141" s="17">
        <v>2</v>
      </c>
      <c r="K141" s="18" t="s">
        <v>16</v>
      </c>
    </row>
    <row r="142" spans="1:11" s="1" customFormat="1" ht="16.5">
      <c r="A142" s="5">
        <v>140</v>
      </c>
      <c r="B142" s="12">
        <v>20222010119</v>
      </c>
      <c r="C142" s="13" t="s">
        <v>189</v>
      </c>
      <c r="D142" s="13" t="s">
        <v>180</v>
      </c>
      <c r="E142" s="13" t="s">
        <v>76</v>
      </c>
      <c r="F142" s="6">
        <f>VLOOKUP(B142,[1]Sheet2!A$1:E$65536,5,FALSE)</f>
        <v>71.5</v>
      </c>
      <c r="G142" s="11">
        <v>65.599999999999994</v>
      </c>
      <c r="H142" s="9">
        <v>65</v>
      </c>
      <c r="I142" s="9">
        <f t="shared" si="21"/>
        <v>67.13</v>
      </c>
      <c r="J142" s="17">
        <v>3</v>
      </c>
      <c r="K142" s="18" t="s">
        <v>16</v>
      </c>
    </row>
    <row r="143" spans="1:11" s="1" customFormat="1" ht="16.5">
      <c r="A143" s="5">
        <v>141</v>
      </c>
      <c r="B143" s="6">
        <v>20222010069</v>
      </c>
      <c r="C143" s="7" t="s">
        <v>190</v>
      </c>
      <c r="D143" s="7" t="s">
        <v>180</v>
      </c>
      <c r="E143" s="7" t="s">
        <v>80</v>
      </c>
      <c r="F143" s="6"/>
      <c r="G143" s="11">
        <v>84.4</v>
      </c>
      <c r="H143" s="9">
        <v>80.8</v>
      </c>
      <c r="I143" s="9">
        <f t="shared" ref="I143:I146" si="22">ROUND(G143*0.5+H143*0.5,2)</f>
        <v>82.6</v>
      </c>
      <c r="J143" s="17">
        <v>1</v>
      </c>
      <c r="K143" s="18" t="s">
        <v>14</v>
      </c>
    </row>
    <row r="144" spans="1:11" s="1" customFormat="1" ht="16.5">
      <c r="A144" s="5">
        <v>142</v>
      </c>
      <c r="B144" s="6">
        <v>20222010072</v>
      </c>
      <c r="C144" s="7" t="s">
        <v>191</v>
      </c>
      <c r="D144" s="7" t="s">
        <v>180</v>
      </c>
      <c r="E144" s="7" t="s">
        <v>80</v>
      </c>
      <c r="F144" s="6"/>
      <c r="G144" s="11">
        <v>78.2</v>
      </c>
      <c r="H144" s="9">
        <v>79</v>
      </c>
      <c r="I144" s="9">
        <f t="shared" si="22"/>
        <v>78.599999999999994</v>
      </c>
      <c r="J144" s="17">
        <v>2</v>
      </c>
      <c r="K144" s="18" t="s">
        <v>16</v>
      </c>
    </row>
    <row r="145" spans="1:11" s="1" customFormat="1" ht="16.5">
      <c r="A145" s="5">
        <v>143</v>
      </c>
      <c r="B145" s="6">
        <v>20222010071</v>
      </c>
      <c r="C145" s="7" t="s">
        <v>192</v>
      </c>
      <c r="D145" s="7" t="s">
        <v>180</v>
      </c>
      <c r="E145" s="7" t="s">
        <v>80</v>
      </c>
      <c r="F145" s="6"/>
      <c r="G145" s="11">
        <v>78.2</v>
      </c>
      <c r="H145" s="9">
        <v>76.2</v>
      </c>
      <c r="I145" s="9">
        <f t="shared" si="22"/>
        <v>77.2</v>
      </c>
      <c r="J145" s="17">
        <v>3</v>
      </c>
      <c r="K145" s="18" t="s">
        <v>16</v>
      </c>
    </row>
    <row r="146" spans="1:11" s="1" customFormat="1" ht="16.5">
      <c r="A146" s="5">
        <v>144</v>
      </c>
      <c r="B146" s="6">
        <v>20222010070</v>
      </c>
      <c r="C146" s="7" t="s">
        <v>193</v>
      </c>
      <c r="D146" s="7" t="s">
        <v>180</v>
      </c>
      <c r="E146" s="7" t="s">
        <v>80</v>
      </c>
      <c r="F146" s="6"/>
      <c r="G146" s="11">
        <v>77</v>
      </c>
      <c r="H146" s="9">
        <v>76.8</v>
      </c>
      <c r="I146" s="9">
        <f t="shared" si="22"/>
        <v>76.900000000000006</v>
      </c>
      <c r="J146" s="17">
        <v>4</v>
      </c>
      <c r="K146" s="18" t="s">
        <v>16</v>
      </c>
    </row>
    <row r="147" spans="1:11" s="1" customFormat="1" ht="16.5">
      <c r="A147" s="5">
        <v>145</v>
      </c>
      <c r="B147" s="12">
        <v>20222010803</v>
      </c>
      <c r="C147" s="13" t="s">
        <v>194</v>
      </c>
      <c r="D147" s="7" t="s">
        <v>180</v>
      </c>
      <c r="E147" s="7" t="s">
        <v>195</v>
      </c>
      <c r="F147" s="6">
        <f>VLOOKUP(B147,[1]Sheet2!A$1:E$65536,5,FALSE)</f>
        <v>69.5</v>
      </c>
      <c r="G147" s="11">
        <v>87.2</v>
      </c>
      <c r="H147" s="9">
        <v>87.6</v>
      </c>
      <c r="I147" s="9">
        <f t="shared" ref="I147:I150" si="23">ROUND(F147*0.3+G147*0.3+H147*0.4,2)</f>
        <v>82.05</v>
      </c>
      <c r="J147" s="17">
        <v>1</v>
      </c>
      <c r="K147" s="18" t="s">
        <v>14</v>
      </c>
    </row>
    <row r="148" spans="1:11" s="1" customFormat="1" ht="16.5">
      <c r="A148" s="5">
        <v>146</v>
      </c>
      <c r="B148" s="12">
        <v>20222010810</v>
      </c>
      <c r="C148" s="13" t="s">
        <v>196</v>
      </c>
      <c r="D148" s="7" t="s">
        <v>180</v>
      </c>
      <c r="E148" s="7" t="s">
        <v>195</v>
      </c>
      <c r="F148" s="6">
        <f>VLOOKUP(B148,[1]Sheet2!A$1:E$65536,5,FALSE)</f>
        <v>75</v>
      </c>
      <c r="G148" s="11">
        <v>81.599999999999994</v>
      </c>
      <c r="H148" s="9">
        <v>82</v>
      </c>
      <c r="I148" s="9">
        <f t="shared" si="23"/>
        <v>79.78</v>
      </c>
      <c r="J148" s="17">
        <v>2</v>
      </c>
      <c r="K148" s="18" t="s">
        <v>16</v>
      </c>
    </row>
    <row r="149" spans="1:11" s="1" customFormat="1" ht="16.5">
      <c r="A149" s="5">
        <v>147</v>
      </c>
      <c r="B149" s="12">
        <v>20222010811</v>
      </c>
      <c r="C149" s="13" t="s">
        <v>197</v>
      </c>
      <c r="D149" s="7" t="s">
        <v>180</v>
      </c>
      <c r="E149" s="7" t="s">
        <v>195</v>
      </c>
      <c r="F149" s="6">
        <f>VLOOKUP(B149,[1]Sheet2!A$1:E$65536,5,FALSE)</f>
        <v>69.5</v>
      </c>
      <c r="G149" s="11">
        <v>78.8</v>
      </c>
      <c r="H149" s="9">
        <v>74.2</v>
      </c>
      <c r="I149" s="9">
        <f t="shared" si="23"/>
        <v>74.17</v>
      </c>
      <c r="J149" s="17">
        <v>3</v>
      </c>
      <c r="K149" s="18" t="s">
        <v>16</v>
      </c>
    </row>
    <row r="150" spans="1:11" s="1" customFormat="1" ht="16.5">
      <c r="A150" s="5">
        <v>148</v>
      </c>
      <c r="B150" s="12">
        <v>20222010802</v>
      </c>
      <c r="C150" s="13" t="s">
        <v>198</v>
      </c>
      <c r="D150" s="7" t="s">
        <v>180</v>
      </c>
      <c r="E150" s="7" t="s">
        <v>195</v>
      </c>
      <c r="F150" s="6">
        <f>VLOOKUP(B150,[1]Sheet2!A$1:E$65536,5,FALSE)</f>
        <v>71</v>
      </c>
      <c r="G150" s="11">
        <v>72.599999999999994</v>
      </c>
      <c r="H150" s="9">
        <v>71.8</v>
      </c>
      <c r="I150" s="9">
        <f t="shared" si="23"/>
        <v>71.8</v>
      </c>
      <c r="J150" s="17">
        <v>4</v>
      </c>
      <c r="K150" s="18" t="s">
        <v>16</v>
      </c>
    </row>
    <row r="151" spans="1:11" s="1" customFormat="1" ht="16.5">
      <c r="A151" s="5">
        <v>149</v>
      </c>
      <c r="B151" s="6">
        <v>20222010077</v>
      </c>
      <c r="C151" s="7" t="s">
        <v>199</v>
      </c>
      <c r="D151" s="13" t="s">
        <v>180</v>
      </c>
      <c r="E151" s="13" t="s">
        <v>25</v>
      </c>
      <c r="F151" s="6"/>
      <c r="G151" s="7" t="s">
        <v>20</v>
      </c>
      <c r="H151" s="7" t="s">
        <v>20</v>
      </c>
      <c r="I151" s="19" t="s">
        <v>20</v>
      </c>
      <c r="J151" s="5"/>
      <c r="K151" s="17"/>
    </row>
    <row r="152" spans="1:11" s="1" customFormat="1" ht="16.5">
      <c r="A152" s="5">
        <v>150</v>
      </c>
      <c r="B152" s="6">
        <v>20222010078</v>
      </c>
      <c r="C152" s="7" t="s">
        <v>200</v>
      </c>
      <c r="D152" s="13" t="s">
        <v>180</v>
      </c>
      <c r="E152" s="13" t="s">
        <v>25</v>
      </c>
      <c r="F152" s="6"/>
      <c r="G152" s="7" t="s">
        <v>20</v>
      </c>
      <c r="H152" s="7" t="s">
        <v>20</v>
      </c>
      <c r="I152" s="19" t="s">
        <v>20</v>
      </c>
      <c r="J152" s="5"/>
      <c r="K152" s="17"/>
    </row>
    <row r="153" spans="1:11" s="1" customFormat="1" ht="16.5">
      <c r="A153" s="5">
        <v>151</v>
      </c>
      <c r="B153" s="6">
        <v>20222010076</v>
      </c>
      <c r="C153" s="7" t="s">
        <v>201</v>
      </c>
      <c r="D153" s="13" t="s">
        <v>180</v>
      </c>
      <c r="E153" s="13" t="s">
        <v>25</v>
      </c>
      <c r="F153" s="6"/>
      <c r="G153" s="11">
        <v>80.400000000000006</v>
      </c>
      <c r="H153" s="9">
        <v>79.599999999999994</v>
      </c>
      <c r="I153" s="9">
        <f t="shared" ref="I153:I157" si="24">ROUND(G153*0.5+H153*0.5,2)</f>
        <v>80</v>
      </c>
      <c r="J153" s="5">
        <v>1</v>
      </c>
      <c r="K153" s="18" t="s">
        <v>14</v>
      </c>
    </row>
    <row r="154" spans="1:11" s="1" customFormat="1" ht="16.5">
      <c r="A154" s="5">
        <v>152</v>
      </c>
      <c r="B154" s="6">
        <v>20222010075</v>
      </c>
      <c r="C154" s="7" t="s">
        <v>202</v>
      </c>
      <c r="D154" s="13" t="s">
        <v>180</v>
      </c>
      <c r="E154" s="13" t="s">
        <v>25</v>
      </c>
      <c r="F154" s="6"/>
      <c r="G154" s="11">
        <v>80.2</v>
      </c>
      <c r="H154" s="9">
        <v>78.8</v>
      </c>
      <c r="I154" s="9">
        <f t="shared" si="24"/>
        <v>79.5</v>
      </c>
      <c r="J154" s="5">
        <v>2</v>
      </c>
      <c r="K154" s="18" t="s">
        <v>16</v>
      </c>
    </row>
    <row r="155" spans="1:11" s="1" customFormat="1" ht="16.5">
      <c r="A155" s="5">
        <v>153</v>
      </c>
      <c r="B155" s="6">
        <v>20222010073</v>
      </c>
      <c r="C155" s="7" t="s">
        <v>203</v>
      </c>
      <c r="D155" s="13" t="s">
        <v>180</v>
      </c>
      <c r="E155" s="13" t="s">
        <v>25</v>
      </c>
      <c r="F155" s="6"/>
      <c r="G155" s="11">
        <v>79.2</v>
      </c>
      <c r="H155" s="9">
        <v>79</v>
      </c>
      <c r="I155" s="9">
        <f t="shared" si="24"/>
        <v>79.099999999999994</v>
      </c>
      <c r="J155" s="5">
        <v>3</v>
      </c>
      <c r="K155" s="18" t="s">
        <v>16</v>
      </c>
    </row>
    <row r="156" spans="1:11" s="1" customFormat="1" ht="16.5">
      <c r="A156" s="5">
        <v>154</v>
      </c>
      <c r="B156" s="6">
        <v>20222010074</v>
      </c>
      <c r="C156" s="7" t="s">
        <v>204</v>
      </c>
      <c r="D156" s="13" t="s">
        <v>180</v>
      </c>
      <c r="E156" s="13" t="s">
        <v>25</v>
      </c>
      <c r="F156" s="6"/>
      <c r="G156" s="11">
        <v>79.2</v>
      </c>
      <c r="H156" s="9">
        <v>78.2</v>
      </c>
      <c r="I156" s="9">
        <f t="shared" si="24"/>
        <v>78.7</v>
      </c>
      <c r="J156" s="5">
        <v>4</v>
      </c>
      <c r="K156" s="18" t="s">
        <v>16</v>
      </c>
    </row>
    <row r="157" spans="1:11" s="1" customFormat="1" ht="16.5">
      <c r="A157" s="5">
        <v>155</v>
      </c>
      <c r="B157" s="6">
        <v>20222010079</v>
      </c>
      <c r="C157" s="7" t="s">
        <v>205</v>
      </c>
      <c r="D157" s="13" t="s">
        <v>180</v>
      </c>
      <c r="E157" s="13" t="s">
        <v>25</v>
      </c>
      <c r="F157" s="6"/>
      <c r="G157" s="11">
        <v>76.400000000000006</v>
      </c>
      <c r="H157" s="9">
        <v>78.2</v>
      </c>
      <c r="I157" s="9">
        <f t="shared" si="24"/>
        <v>77.3</v>
      </c>
      <c r="J157" s="5">
        <v>5</v>
      </c>
      <c r="K157" s="18" t="s">
        <v>16</v>
      </c>
    </row>
    <row r="158" spans="1:11" s="1" customFormat="1" ht="16.5">
      <c r="A158" s="5">
        <v>156</v>
      </c>
      <c r="B158" s="12">
        <v>20222010719</v>
      </c>
      <c r="C158" s="13" t="s">
        <v>206</v>
      </c>
      <c r="D158" s="13" t="s">
        <v>180</v>
      </c>
      <c r="E158" s="7" t="s">
        <v>91</v>
      </c>
      <c r="F158" s="6">
        <f>VLOOKUP(B158,[1]Sheet2!A$1:E$65536,5,FALSE)</f>
        <v>79.5</v>
      </c>
      <c r="G158" s="11">
        <v>80.400000000000006</v>
      </c>
      <c r="H158" s="9">
        <v>78.599999999999994</v>
      </c>
      <c r="I158" s="9">
        <f t="shared" ref="I158:I160" si="25">ROUND(F158*0.3+G158*0.3+H158*0.4,2)</f>
        <v>79.41</v>
      </c>
      <c r="J158" s="17">
        <v>1</v>
      </c>
      <c r="K158" s="18" t="s">
        <v>14</v>
      </c>
    </row>
    <row r="159" spans="1:11" s="1" customFormat="1" ht="16.5">
      <c r="A159" s="5">
        <v>157</v>
      </c>
      <c r="B159" s="12">
        <v>20222010718</v>
      </c>
      <c r="C159" s="13" t="s">
        <v>207</v>
      </c>
      <c r="D159" s="13" t="s">
        <v>180</v>
      </c>
      <c r="E159" s="7" t="s">
        <v>91</v>
      </c>
      <c r="F159" s="6">
        <f>VLOOKUP(B159,[1]Sheet2!A$1:E$65536,5,FALSE)</f>
        <v>78.5</v>
      </c>
      <c r="G159" s="11">
        <v>79.2</v>
      </c>
      <c r="H159" s="9">
        <v>76.599999999999994</v>
      </c>
      <c r="I159" s="9">
        <f t="shared" si="25"/>
        <v>77.95</v>
      </c>
      <c r="J159" s="17">
        <v>2</v>
      </c>
      <c r="K159" s="18" t="s">
        <v>16</v>
      </c>
    </row>
    <row r="160" spans="1:11" s="1" customFormat="1" ht="16.5">
      <c r="A160" s="5">
        <v>158</v>
      </c>
      <c r="B160" s="12">
        <v>20222010717</v>
      </c>
      <c r="C160" s="13" t="s">
        <v>208</v>
      </c>
      <c r="D160" s="13" t="s">
        <v>180</v>
      </c>
      <c r="E160" s="7" t="s">
        <v>91</v>
      </c>
      <c r="F160" s="6">
        <f>VLOOKUP(B160,[1]Sheet2!A$1:E$65536,5,FALSE)</f>
        <v>66</v>
      </c>
      <c r="G160" s="11">
        <v>82</v>
      </c>
      <c r="H160" s="9">
        <v>82.8</v>
      </c>
      <c r="I160" s="9">
        <f t="shared" si="25"/>
        <v>77.52</v>
      </c>
      <c r="J160" s="17">
        <v>3</v>
      </c>
      <c r="K160" s="18" t="s">
        <v>16</v>
      </c>
    </row>
    <row r="161" spans="1:11" s="1" customFormat="1" ht="16.5">
      <c r="A161" s="5">
        <v>159</v>
      </c>
      <c r="B161" s="12">
        <v>20222011302</v>
      </c>
      <c r="C161" s="13" t="s">
        <v>209</v>
      </c>
      <c r="D161" s="13" t="s">
        <v>180</v>
      </c>
      <c r="E161" s="13" t="s">
        <v>95</v>
      </c>
      <c r="F161" s="6">
        <f>VLOOKUP(B161,[1]Sheet2!A$1:E$65536,5,FALSE)</f>
        <v>46.5</v>
      </c>
      <c r="G161" s="7" t="s">
        <v>20</v>
      </c>
      <c r="H161" s="7" t="s">
        <v>20</v>
      </c>
      <c r="I161" s="19" t="s">
        <v>20</v>
      </c>
      <c r="J161" s="17"/>
      <c r="K161" s="17"/>
    </row>
    <row r="162" spans="1:11" s="1" customFormat="1" ht="16.5">
      <c r="A162" s="5">
        <v>160</v>
      </c>
      <c r="B162" s="21">
        <v>20222011306</v>
      </c>
      <c r="C162" s="22" t="s">
        <v>210</v>
      </c>
      <c r="D162" s="13" t="s">
        <v>180</v>
      </c>
      <c r="E162" s="13" t="s">
        <v>95</v>
      </c>
      <c r="F162" s="6">
        <f>VLOOKUP(B162,[1]Sheet2!A$1:E$65536,5,FALSE)</f>
        <v>45</v>
      </c>
      <c r="G162" s="11">
        <v>85.8</v>
      </c>
      <c r="H162" s="9">
        <v>84.6</v>
      </c>
      <c r="I162" s="9">
        <f t="shared" ref="I162:I179" si="26">ROUND(F162*0.3+G162*0.3+H162*0.4,2)</f>
        <v>73.08</v>
      </c>
      <c r="J162" s="17">
        <v>1</v>
      </c>
      <c r="K162" s="18" t="s">
        <v>14</v>
      </c>
    </row>
    <row r="163" spans="1:11" s="1" customFormat="1" ht="16.5">
      <c r="A163" s="5">
        <v>161</v>
      </c>
      <c r="B163" s="12">
        <v>20222011310</v>
      </c>
      <c r="C163" s="13" t="s">
        <v>179</v>
      </c>
      <c r="D163" s="13" t="s">
        <v>180</v>
      </c>
      <c r="E163" s="13" t="s">
        <v>95</v>
      </c>
      <c r="F163" s="6">
        <f>VLOOKUP(B163,[1]Sheet2!A$1:E$65536,5,FALSE)</f>
        <v>54.5</v>
      </c>
      <c r="G163" s="11">
        <v>77</v>
      </c>
      <c r="H163" s="9">
        <v>75.8</v>
      </c>
      <c r="I163" s="9">
        <f t="shared" si="26"/>
        <v>69.77</v>
      </c>
      <c r="J163" s="17">
        <v>2</v>
      </c>
      <c r="K163" s="18" t="s">
        <v>16</v>
      </c>
    </row>
    <row r="164" spans="1:11" s="1" customFormat="1" ht="16.5">
      <c r="A164" s="5">
        <v>162</v>
      </c>
      <c r="B164" s="12">
        <v>20222010616</v>
      </c>
      <c r="C164" s="13" t="s">
        <v>211</v>
      </c>
      <c r="D164" s="13" t="s">
        <v>180</v>
      </c>
      <c r="E164" s="13" t="s">
        <v>29</v>
      </c>
      <c r="F164" s="6">
        <f>VLOOKUP(B164,[1]Sheet2!A$1:E$65536,5,FALSE)</f>
        <v>73</v>
      </c>
      <c r="G164" s="11">
        <v>83.8</v>
      </c>
      <c r="H164" s="9">
        <v>82.8</v>
      </c>
      <c r="I164" s="9">
        <f t="shared" si="26"/>
        <v>80.16</v>
      </c>
      <c r="J164" s="5">
        <v>1</v>
      </c>
      <c r="K164" s="18" t="s">
        <v>14</v>
      </c>
    </row>
    <row r="165" spans="1:11" s="1" customFormat="1" ht="16.5">
      <c r="A165" s="5">
        <v>163</v>
      </c>
      <c r="B165" s="12">
        <v>20222010617</v>
      </c>
      <c r="C165" s="13" t="s">
        <v>212</v>
      </c>
      <c r="D165" s="13" t="s">
        <v>180</v>
      </c>
      <c r="E165" s="13" t="s">
        <v>29</v>
      </c>
      <c r="F165" s="6">
        <f>VLOOKUP(B165,[1]Sheet2!A$1:E$65536,5,FALSE)</f>
        <v>77.5</v>
      </c>
      <c r="G165" s="11">
        <v>82.2</v>
      </c>
      <c r="H165" s="9">
        <v>79.2</v>
      </c>
      <c r="I165" s="9">
        <f t="shared" si="26"/>
        <v>79.59</v>
      </c>
      <c r="J165" s="5">
        <v>2</v>
      </c>
      <c r="K165" s="18" t="s">
        <v>14</v>
      </c>
    </row>
    <row r="166" spans="1:11" s="1" customFormat="1" ht="16.5">
      <c r="A166" s="5">
        <v>164</v>
      </c>
      <c r="B166" s="12">
        <v>20222010624</v>
      </c>
      <c r="C166" s="13" t="s">
        <v>213</v>
      </c>
      <c r="D166" s="13" t="s">
        <v>180</v>
      </c>
      <c r="E166" s="13" t="s">
        <v>29</v>
      </c>
      <c r="F166" s="6">
        <f>VLOOKUP(B166,[1]Sheet2!A$1:E$65536,5,FALSE)</f>
        <v>72</v>
      </c>
      <c r="G166" s="11">
        <v>81.2</v>
      </c>
      <c r="H166" s="9">
        <v>76.599999999999994</v>
      </c>
      <c r="I166" s="9">
        <f t="shared" si="26"/>
        <v>76.599999999999994</v>
      </c>
      <c r="J166" s="5">
        <v>3</v>
      </c>
      <c r="K166" s="18" t="s">
        <v>16</v>
      </c>
    </row>
    <row r="167" spans="1:11" s="1" customFormat="1" ht="16.5">
      <c r="A167" s="5">
        <v>165</v>
      </c>
      <c r="B167" s="12">
        <v>20222010629</v>
      </c>
      <c r="C167" s="13" t="s">
        <v>214</v>
      </c>
      <c r="D167" s="13" t="s">
        <v>180</v>
      </c>
      <c r="E167" s="13" t="s">
        <v>29</v>
      </c>
      <c r="F167" s="6">
        <f>VLOOKUP(B167,[1]Sheet2!A$1:E$65536,5,FALSE)</f>
        <v>70.5</v>
      </c>
      <c r="G167" s="11">
        <v>76.599999999999994</v>
      </c>
      <c r="H167" s="9">
        <v>74.8</v>
      </c>
      <c r="I167" s="9">
        <f t="shared" si="26"/>
        <v>74.05</v>
      </c>
      <c r="J167" s="5">
        <v>4</v>
      </c>
      <c r="K167" s="18" t="s">
        <v>16</v>
      </c>
    </row>
    <row r="168" spans="1:11" s="1" customFormat="1" ht="16.5">
      <c r="A168" s="5">
        <v>166</v>
      </c>
      <c r="B168" s="12">
        <v>20222010627</v>
      </c>
      <c r="C168" s="13" t="s">
        <v>215</v>
      </c>
      <c r="D168" s="13" t="s">
        <v>180</v>
      </c>
      <c r="E168" s="13" t="s">
        <v>29</v>
      </c>
      <c r="F168" s="6">
        <f>VLOOKUP(B168,[1]Sheet2!A$1:E$65536,5,FALSE)</f>
        <v>64</v>
      </c>
      <c r="G168" s="11">
        <v>76</v>
      </c>
      <c r="H168" s="9">
        <v>74.400000000000006</v>
      </c>
      <c r="I168" s="9">
        <f t="shared" si="26"/>
        <v>71.760000000000005</v>
      </c>
      <c r="J168" s="5">
        <v>5</v>
      </c>
      <c r="K168" s="18" t="s">
        <v>16</v>
      </c>
    </row>
    <row r="169" spans="1:11" s="1" customFormat="1" ht="16.5">
      <c r="A169" s="5">
        <v>167</v>
      </c>
      <c r="B169" s="12">
        <v>20222010626</v>
      </c>
      <c r="C169" s="13" t="s">
        <v>216</v>
      </c>
      <c r="D169" s="13" t="s">
        <v>180</v>
      </c>
      <c r="E169" s="13" t="s">
        <v>29</v>
      </c>
      <c r="F169" s="6">
        <f>VLOOKUP(B169,[1]Sheet2!A$1:E$65536,5,FALSE)</f>
        <v>64.5</v>
      </c>
      <c r="G169" s="11">
        <v>76.8</v>
      </c>
      <c r="H169" s="9">
        <v>72</v>
      </c>
      <c r="I169" s="9">
        <f t="shared" si="26"/>
        <v>71.19</v>
      </c>
      <c r="J169" s="5">
        <v>6</v>
      </c>
      <c r="K169" s="18" t="s">
        <v>16</v>
      </c>
    </row>
    <row r="170" spans="1:11" s="1" customFormat="1" ht="16.5">
      <c r="A170" s="5">
        <v>168</v>
      </c>
      <c r="B170" s="6">
        <v>20222011013</v>
      </c>
      <c r="C170" s="7" t="s">
        <v>217</v>
      </c>
      <c r="D170" s="7" t="s">
        <v>180</v>
      </c>
      <c r="E170" s="7" t="s">
        <v>33</v>
      </c>
      <c r="F170" s="6">
        <f>VLOOKUP(B170,[1]Sheet2!A$1:E$65536,5,FALSE)</f>
        <v>72</v>
      </c>
      <c r="G170" s="11">
        <v>84.2</v>
      </c>
      <c r="H170" s="9">
        <v>82.4</v>
      </c>
      <c r="I170" s="9">
        <f t="shared" si="26"/>
        <v>79.819999999999993</v>
      </c>
      <c r="J170" s="5">
        <v>1</v>
      </c>
      <c r="K170" s="18" t="s">
        <v>14</v>
      </c>
    </row>
    <row r="171" spans="1:11" s="1" customFormat="1" ht="16.5">
      <c r="A171" s="5">
        <v>169</v>
      </c>
      <c r="B171" s="6">
        <v>20222011024</v>
      </c>
      <c r="C171" s="7" t="s">
        <v>218</v>
      </c>
      <c r="D171" s="7" t="s">
        <v>180</v>
      </c>
      <c r="E171" s="7" t="s">
        <v>33</v>
      </c>
      <c r="F171" s="6">
        <f>VLOOKUP(B171,[1]Sheet2!A$1:E$65536,5,FALSE)</f>
        <v>69</v>
      </c>
      <c r="G171" s="11">
        <v>80.599999999999994</v>
      </c>
      <c r="H171" s="9">
        <v>80.2</v>
      </c>
      <c r="I171" s="9">
        <f t="shared" si="26"/>
        <v>76.959999999999994</v>
      </c>
      <c r="J171" s="5">
        <v>2</v>
      </c>
      <c r="K171" s="18" t="s">
        <v>14</v>
      </c>
    </row>
    <row r="172" spans="1:11" s="1" customFormat="1" ht="16.5">
      <c r="A172" s="5">
        <v>170</v>
      </c>
      <c r="B172" s="6">
        <v>20222011012</v>
      </c>
      <c r="C172" s="7" t="s">
        <v>219</v>
      </c>
      <c r="D172" s="7" t="s">
        <v>180</v>
      </c>
      <c r="E172" s="7" t="s">
        <v>33</v>
      </c>
      <c r="F172" s="6">
        <f>VLOOKUP(B172,[1]Sheet2!A$1:E$65536,5,FALSE)</f>
        <v>66</v>
      </c>
      <c r="G172" s="11">
        <v>83.8</v>
      </c>
      <c r="H172" s="9">
        <v>75.8</v>
      </c>
      <c r="I172" s="9">
        <f t="shared" si="26"/>
        <v>75.260000000000005</v>
      </c>
      <c r="J172" s="5">
        <v>3</v>
      </c>
      <c r="K172" s="18" t="s">
        <v>16</v>
      </c>
    </row>
    <row r="173" spans="1:11" s="1" customFormat="1" ht="16.5">
      <c r="A173" s="5">
        <v>171</v>
      </c>
      <c r="B173" s="6">
        <v>20222011018</v>
      </c>
      <c r="C173" s="7" t="s">
        <v>220</v>
      </c>
      <c r="D173" s="7" t="s">
        <v>180</v>
      </c>
      <c r="E173" s="7" t="s">
        <v>33</v>
      </c>
      <c r="F173" s="6">
        <f>VLOOKUP(B173,[1]Sheet2!A$1:E$65536,5,FALSE)</f>
        <v>66.5</v>
      </c>
      <c r="G173" s="11">
        <v>76.8</v>
      </c>
      <c r="H173" s="9">
        <v>76.2</v>
      </c>
      <c r="I173" s="9">
        <f t="shared" si="26"/>
        <v>73.47</v>
      </c>
      <c r="J173" s="5">
        <v>4</v>
      </c>
      <c r="K173" s="18" t="s">
        <v>16</v>
      </c>
    </row>
    <row r="174" spans="1:11" s="1" customFormat="1" ht="16.5">
      <c r="A174" s="5">
        <v>172</v>
      </c>
      <c r="B174" s="6">
        <v>20222011025</v>
      </c>
      <c r="C174" s="7" t="s">
        <v>221</v>
      </c>
      <c r="D174" s="7" t="s">
        <v>180</v>
      </c>
      <c r="E174" s="7" t="s">
        <v>33</v>
      </c>
      <c r="F174" s="6">
        <f>VLOOKUP(B174,[1]Sheet2!A$1:E$65536,5,FALSE)</f>
        <v>67</v>
      </c>
      <c r="G174" s="11">
        <v>76</v>
      </c>
      <c r="H174" s="9">
        <v>73.8</v>
      </c>
      <c r="I174" s="9">
        <f t="shared" si="26"/>
        <v>72.42</v>
      </c>
      <c r="J174" s="5">
        <v>5</v>
      </c>
      <c r="K174" s="18" t="s">
        <v>16</v>
      </c>
    </row>
    <row r="175" spans="1:11" s="1" customFormat="1" ht="16.5">
      <c r="A175" s="5">
        <v>173</v>
      </c>
      <c r="B175" s="6">
        <v>20222011019</v>
      </c>
      <c r="C175" s="7" t="s">
        <v>222</v>
      </c>
      <c r="D175" s="7" t="s">
        <v>180</v>
      </c>
      <c r="E175" s="7" t="s">
        <v>33</v>
      </c>
      <c r="F175" s="6">
        <f>VLOOKUP(B175,[1]Sheet2!A$1:E$65536,5,FALSE)</f>
        <v>75</v>
      </c>
      <c r="G175" s="11">
        <v>72.8</v>
      </c>
      <c r="H175" s="9">
        <v>70</v>
      </c>
      <c r="I175" s="9">
        <f t="shared" si="26"/>
        <v>72.34</v>
      </c>
      <c r="J175" s="5">
        <v>6</v>
      </c>
      <c r="K175" s="18" t="s">
        <v>16</v>
      </c>
    </row>
    <row r="176" spans="1:11" s="1" customFormat="1" ht="16.5">
      <c r="A176" s="5">
        <v>174</v>
      </c>
      <c r="B176" s="12">
        <v>20222011119</v>
      </c>
      <c r="C176" s="13" t="s">
        <v>223</v>
      </c>
      <c r="D176" s="7" t="s">
        <v>180</v>
      </c>
      <c r="E176" s="13" t="s">
        <v>224</v>
      </c>
      <c r="F176" s="6">
        <f>VLOOKUP(B176,[1]Sheet2!A$1:E$65536,5,FALSE)</f>
        <v>79.5</v>
      </c>
      <c r="G176" s="11">
        <v>83</v>
      </c>
      <c r="H176" s="9">
        <v>82.4</v>
      </c>
      <c r="I176" s="9">
        <f t="shared" si="26"/>
        <v>81.709999999999994</v>
      </c>
      <c r="J176" s="17">
        <v>1</v>
      </c>
      <c r="K176" s="18" t="s">
        <v>14</v>
      </c>
    </row>
    <row r="177" spans="1:11" s="1" customFormat="1" ht="16.5">
      <c r="A177" s="5">
        <v>175</v>
      </c>
      <c r="B177" s="12">
        <v>20222011120</v>
      </c>
      <c r="C177" s="13" t="s">
        <v>225</v>
      </c>
      <c r="D177" s="7" t="s">
        <v>180</v>
      </c>
      <c r="E177" s="13" t="s">
        <v>224</v>
      </c>
      <c r="F177" s="6">
        <f>VLOOKUP(B177,[1]Sheet2!A$1:E$65536,5,FALSE)</f>
        <v>70.5</v>
      </c>
      <c r="G177" s="11">
        <v>83.8</v>
      </c>
      <c r="H177" s="9">
        <v>79.400000000000006</v>
      </c>
      <c r="I177" s="9">
        <f t="shared" si="26"/>
        <v>78.05</v>
      </c>
      <c r="J177" s="17">
        <v>2</v>
      </c>
      <c r="K177" s="18" t="s">
        <v>16</v>
      </c>
    </row>
    <row r="178" spans="1:11" s="1" customFormat="1" ht="16.5">
      <c r="A178" s="5">
        <v>176</v>
      </c>
      <c r="B178" s="12">
        <v>20222011126</v>
      </c>
      <c r="C178" s="13" t="s">
        <v>226</v>
      </c>
      <c r="D178" s="7" t="s">
        <v>180</v>
      </c>
      <c r="E178" s="13" t="s">
        <v>224</v>
      </c>
      <c r="F178" s="6">
        <f>VLOOKUP(B178,[1]Sheet2!A$1:E$65536,5,FALSE)</f>
        <v>81</v>
      </c>
      <c r="G178" s="11">
        <v>74.8</v>
      </c>
      <c r="H178" s="9">
        <v>73.8</v>
      </c>
      <c r="I178" s="9">
        <f t="shared" si="26"/>
        <v>76.260000000000005</v>
      </c>
      <c r="J178" s="17">
        <v>3</v>
      </c>
      <c r="K178" s="18" t="s">
        <v>16</v>
      </c>
    </row>
    <row r="179" spans="1:11" s="1" customFormat="1" ht="16.5">
      <c r="A179" s="5">
        <v>177</v>
      </c>
      <c r="B179" s="12">
        <v>20222011122</v>
      </c>
      <c r="C179" s="13" t="s">
        <v>227</v>
      </c>
      <c r="D179" s="7" t="s">
        <v>180</v>
      </c>
      <c r="E179" s="13" t="s">
        <v>224</v>
      </c>
      <c r="F179" s="6">
        <f>VLOOKUP(B179,[1]Sheet2!A$1:E$65536,5,FALSE)</f>
        <v>70.5</v>
      </c>
      <c r="G179" s="11">
        <v>73.8</v>
      </c>
      <c r="H179" s="9">
        <v>70.8</v>
      </c>
      <c r="I179" s="9">
        <f t="shared" si="26"/>
        <v>71.61</v>
      </c>
      <c r="J179" s="17">
        <v>4</v>
      </c>
      <c r="K179" s="18" t="s">
        <v>16</v>
      </c>
    </row>
    <row r="180" spans="1:11" s="1" customFormat="1" ht="16.5">
      <c r="A180" s="5">
        <v>178</v>
      </c>
      <c r="B180" s="6">
        <v>20222010080</v>
      </c>
      <c r="C180" s="7" t="s">
        <v>228</v>
      </c>
      <c r="D180" s="7" t="s">
        <v>229</v>
      </c>
      <c r="E180" s="7" t="s">
        <v>19</v>
      </c>
      <c r="F180" s="6"/>
      <c r="G180" s="7" t="s">
        <v>20</v>
      </c>
      <c r="H180" s="7" t="s">
        <v>20</v>
      </c>
      <c r="I180" s="19" t="s">
        <v>20</v>
      </c>
      <c r="J180" s="17"/>
      <c r="K180" s="17"/>
    </row>
    <row r="181" spans="1:11" s="1" customFormat="1" ht="16.5">
      <c r="A181" s="5">
        <v>179</v>
      </c>
      <c r="B181" s="6">
        <v>20222010083</v>
      </c>
      <c r="C181" s="7" t="s">
        <v>230</v>
      </c>
      <c r="D181" s="7" t="s">
        <v>229</v>
      </c>
      <c r="E181" s="7" t="s">
        <v>19</v>
      </c>
      <c r="F181" s="6"/>
      <c r="G181" s="7" t="s">
        <v>20</v>
      </c>
      <c r="H181" s="7" t="s">
        <v>20</v>
      </c>
      <c r="I181" s="19" t="s">
        <v>20</v>
      </c>
      <c r="J181" s="17"/>
      <c r="K181" s="17"/>
    </row>
    <row r="182" spans="1:11" s="1" customFormat="1" ht="16.5">
      <c r="A182" s="5">
        <v>180</v>
      </c>
      <c r="B182" s="6">
        <v>20222010090</v>
      </c>
      <c r="C182" s="7" t="s">
        <v>231</v>
      </c>
      <c r="D182" s="7" t="s">
        <v>229</v>
      </c>
      <c r="E182" s="7" t="s">
        <v>19</v>
      </c>
      <c r="F182" s="6"/>
      <c r="G182" s="7" t="s">
        <v>20</v>
      </c>
      <c r="H182" s="7" t="s">
        <v>20</v>
      </c>
      <c r="I182" s="19" t="s">
        <v>20</v>
      </c>
      <c r="J182" s="17"/>
      <c r="K182" s="17"/>
    </row>
    <row r="183" spans="1:11" s="1" customFormat="1" ht="16.5">
      <c r="A183" s="5">
        <v>181</v>
      </c>
      <c r="B183" s="6">
        <v>20222010094</v>
      </c>
      <c r="C183" s="7" t="s">
        <v>232</v>
      </c>
      <c r="D183" s="7" t="s">
        <v>229</v>
      </c>
      <c r="E183" s="7" t="s">
        <v>19</v>
      </c>
      <c r="F183" s="6"/>
      <c r="G183" s="7" t="s">
        <v>20</v>
      </c>
      <c r="H183" s="7" t="s">
        <v>20</v>
      </c>
      <c r="I183" s="19" t="s">
        <v>20</v>
      </c>
      <c r="J183" s="17"/>
      <c r="K183" s="17"/>
    </row>
    <row r="184" spans="1:11" s="1" customFormat="1" ht="16.5">
      <c r="A184" s="5">
        <v>182</v>
      </c>
      <c r="B184" s="6">
        <v>20222010093</v>
      </c>
      <c r="C184" s="7" t="s">
        <v>233</v>
      </c>
      <c r="D184" s="7" t="s">
        <v>229</v>
      </c>
      <c r="E184" s="7" t="s">
        <v>19</v>
      </c>
      <c r="F184" s="6"/>
      <c r="G184" s="11">
        <v>87.1</v>
      </c>
      <c r="H184" s="9">
        <v>86.8</v>
      </c>
      <c r="I184" s="9">
        <f t="shared" ref="I184:I194" si="27">ROUND(G184*0.5+H184*0.5,2)</f>
        <v>86.95</v>
      </c>
      <c r="J184" s="17">
        <v>1</v>
      </c>
      <c r="K184" s="18" t="s">
        <v>14</v>
      </c>
    </row>
    <row r="185" spans="1:11" s="1" customFormat="1" ht="16.5">
      <c r="A185" s="5">
        <v>183</v>
      </c>
      <c r="B185" s="6">
        <v>20222010091</v>
      </c>
      <c r="C185" s="7" t="s">
        <v>234</v>
      </c>
      <c r="D185" s="7" t="s">
        <v>229</v>
      </c>
      <c r="E185" s="7" t="s">
        <v>19</v>
      </c>
      <c r="F185" s="6"/>
      <c r="G185" s="11">
        <v>86.8</v>
      </c>
      <c r="H185" s="9">
        <v>84.8</v>
      </c>
      <c r="I185" s="9">
        <f t="shared" si="27"/>
        <v>85.8</v>
      </c>
      <c r="J185" s="17">
        <v>2</v>
      </c>
      <c r="K185" s="18" t="s">
        <v>14</v>
      </c>
    </row>
    <row r="186" spans="1:11" s="1" customFormat="1" ht="16.5">
      <c r="A186" s="5">
        <v>184</v>
      </c>
      <c r="B186" s="6">
        <v>20222010092</v>
      </c>
      <c r="C186" s="7" t="s">
        <v>235</v>
      </c>
      <c r="D186" s="7" t="s">
        <v>229</v>
      </c>
      <c r="E186" s="7" t="s">
        <v>19</v>
      </c>
      <c r="F186" s="6"/>
      <c r="G186" s="11">
        <v>86.3</v>
      </c>
      <c r="H186" s="9">
        <v>84.2</v>
      </c>
      <c r="I186" s="9">
        <f t="shared" si="27"/>
        <v>85.25</v>
      </c>
      <c r="J186" s="17">
        <v>3</v>
      </c>
      <c r="K186" s="18" t="s">
        <v>16</v>
      </c>
    </row>
    <row r="187" spans="1:11" s="1" customFormat="1" ht="16.5">
      <c r="A187" s="5">
        <v>185</v>
      </c>
      <c r="B187" s="6">
        <v>20222010084</v>
      </c>
      <c r="C187" s="7" t="s">
        <v>236</v>
      </c>
      <c r="D187" s="7" t="s">
        <v>229</v>
      </c>
      <c r="E187" s="7" t="s">
        <v>19</v>
      </c>
      <c r="F187" s="6"/>
      <c r="G187" s="11">
        <v>84.7</v>
      </c>
      <c r="H187" s="9">
        <v>85.2</v>
      </c>
      <c r="I187" s="9">
        <f t="shared" si="27"/>
        <v>84.95</v>
      </c>
      <c r="J187" s="17">
        <v>4</v>
      </c>
      <c r="K187" s="18" t="s">
        <v>16</v>
      </c>
    </row>
    <row r="188" spans="1:11" s="1" customFormat="1" ht="16.5">
      <c r="A188" s="5">
        <v>186</v>
      </c>
      <c r="B188" s="6">
        <v>20222010082</v>
      </c>
      <c r="C188" s="7" t="s">
        <v>237</v>
      </c>
      <c r="D188" s="7" t="s">
        <v>229</v>
      </c>
      <c r="E188" s="7" t="s">
        <v>19</v>
      </c>
      <c r="F188" s="6"/>
      <c r="G188" s="11">
        <v>85.9</v>
      </c>
      <c r="H188" s="9">
        <v>83.6</v>
      </c>
      <c r="I188" s="9">
        <f t="shared" si="27"/>
        <v>84.75</v>
      </c>
      <c r="J188" s="17">
        <v>5</v>
      </c>
      <c r="K188" s="18" t="s">
        <v>16</v>
      </c>
    </row>
    <row r="189" spans="1:11" s="1" customFormat="1" ht="16.5">
      <c r="A189" s="5">
        <v>187</v>
      </c>
      <c r="B189" s="6">
        <v>20222010088</v>
      </c>
      <c r="C189" s="7" t="s">
        <v>96</v>
      </c>
      <c r="D189" s="7" t="s">
        <v>229</v>
      </c>
      <c r="E189" s="7" t="s">
        <v>19</v>
      </c>
      <c r="F189" s="6"/>
      <c r="G189" s="11">
        <v>85.8</v>
      </c>
      <c r="H189" s="9">
        <v>80.400000000000006</v>
      </c>
      <c r="I189" s="9">
        <f t="shared" si="27"/>
        <v>83.1</v>
      </c>
      <c r="J189" s="17">
        <v>6</v>
      </c>
      <c r="K189" s="18" t="s">
        <v>16</v>
      </c>
    </row>
    <row r="190" spans="1:11" s="1" customFormat="1" ht="16.5">
      <c r="A190" s="5">
        <v>188</v>
      </c>
      <c r="B190" s="6">
        <v>20222010089</v>
      </c>
      <c r="C190" s="7" t="s">
        <v>238</v>
      </c>
      <c r="D190" s="7" t="s">
        <v>229</v>
      </c>
      <c r="E190" s="7" t="s">
        <v>19</v>
      </c>
      <c r="F190" s="6"/>
      <c r="G190" s="11">
        <v>80.400000000000006</v>
      </c>
      <c r="H190" s="9">
        <v>81.599999999999994</v>
      </c>
      <c r="I190" s="9">
        <f t="shared" si="27"/>
        <v>81</v>
      </c>
      <c r="J190" s="17">
        <v>7</v>
      </c>
      <c r="K190" s="18" t="s">
        <v>16</v>
      </c>
    </row>
    <row r="191" spans="1:11" s="1" customFormat="1" ht="16.5">
      <c r="A191" s="5">
        <v>189</v>
      </c>
      <c r="B191" s="6">
        <v>20222010087</v>
      </c>
      <c r="C191" s="7" t="s">
        <v>239</v>
      </c>
      <c r="D191" s="7" t="s">
        <v>229</v>
      </c>
      <c r="E191" s="7" t="s">
        <v>19</v>
      </c>
      <c r="F191" s="6"/>
      <c r="G191" s="11">
        <v>79.2</v>
      </c>
      <c r="H191" s="9">
        <v>82.1</v>
      </c>
      <c r="I191" s="9">
        <f t="shared" si="27"/>
        <v>80.650000000000006</v>
      </c>
      <c r="J191" s="17">
        <v>8</v>
      </c>
      <c r="K191" s="18" t="s">
        <v>16</v>
      </c>
    </row>
    <row r="192" spans="1:11" s="1" customFormat="1" ht="16.5">
      <c r="A192" s="5">
        <v>190</v>
      </c>
      <c r="B192" s="6">
        <v>20222010086</v>
      </c>
      <c r="C192" s="7" t="s">
        <v>240</v>
      </c>
      <c r="D192" s="7" t="s">
        <v>229</v>
      </c>
      <c r="E192" s="7" t="s">
        <v>19</v>
      </c>
      <c r="F192" s="6"/>
      <c r="G192" s="11">
        <v>83</v>
      </c>
      <c r="H192" s="9">
        <v>76.599999999999994</v>
      </c>
      <c r="I192" s="9">
        <f t="shared" si="27"/>
        <v>79.8</v>
      </c>
      <c r="J192" s="17">
        <v>9</v>
      </c>
      <c r="K192" s="18" t="s">
        <v>16</v>
      </c>
    </row>
    <row r="193" spans="1:11" s="1" customFormat="1" ht="16.5">
      <c r="A193" s="5">
        <v>191</v>
      </c>
      <c r="B193" s="6">
        <v>20222010081</v>
      </c>
      <c r="C193" s="7" t="s">
        <v>241</v>
      </c>
      <c r="D193" s="7" t="s">
        <v>229</v>
      </c>
      <c r="E193" s="7" t="s">
        <v>19</v>
      </c>
      <c r="F193" s="6"/>
      <c r="G193" s="11">
        <v>79.2</v>
      </c>
      <c r="H193" s="9">
        <v>73.599999999999994</v>
      </c>
      <c r="I193" s="9">
        <f t="shared" si="27"/>
        <v>76.400000000000006</v>
      </c>
      <c r="J193" s="17">
        <v>10</v>
      </c>
      <c r="K193" s="18" t="s">
        <v>16</v>
      </c>
    </row>
    <row r="194" spans="1:11" s="1" customFormat="1" ht="16.5">
      <c r="A194" s="5">
        <v>192</v>
      </c>
      <c r="B194" s="6">
        <v>20222010085</v>
      </c>
      <c r="C194" s="7" t="s">
        <v>242</v>
      </c>
      <c r="D194" s="7" t="s">
        <v>229</v>
      </c>
      <c r="E194" s="7" t="s">
        <v>19</v>
      </c>
      <c r="F194" s="6"/>
      <c r="G194" s="11">
        <v>74.8</v>
      </c>
      <c r="H194" s="9">
        <v>75.2</v>
      </c>
      <c r="I194" s="9">
        <f t="shared" si="27"/>
        <v>75</v>
      </c>
      <c r="J194" s="17">
        <v>11</v>
      </c>
      <c r="K194" s="18" t="s">
        <v>16</v>
      </c>
    </row>
    <row r="195" spans="1:11" s="1" customFormat="1" ht="16.5">
      <c r="A195" s="5">
        <v>193</v>
      </c>
      <c r="B195" s="12">
        <v>20222011101</v>
      </c>
      <c r="C195" s="13" t="s">
        <v>243</v>
      </c>
      <c r="D195" s="13" t="s">
        <v>244</v>
      </c>
      <c r="E195" s="7" t="s">
        <v>19</v>
      </c>
      <c r="F195" s="6">
        <f>VLOOKUP(B195,[1]Sheet2!A$1:E$65536,5,FALSE)</f>
        <v>70</v>
      </c>
      <c r="G195" s="11">
        <v>80.8</v>
      </c>
      <c r="H195" s="9">
        <v>80.400000000000006</v>
      </c>
      <c r="I195" s="9">
        <f t="shared" ref="I195:I197" si="28">ROUND(F195*0.3+G195*0.3+H195*0.4,2)</f>
        <v>77.400000000000006</v>
      </c>
      <c r="J195" s="17">
        <v>1</v>
      </c>
      <c r="K195" s="18" t="s">
        <v>14</v>
      </c>
    </row>
    <row r="196" spans="1:11" s="1" customFormat="1" ht="16.5">
      <c r="A196" s="5">
        <v>194</v>
      </c>
      <c r="B196" s="12">
        <v>20222011102</v>
      </c>
      <c r="C196" s="13" t="s">
        <v>245</v>
      </c>
      <c r="D196" s="13" t="s">
        <v>244</v>
      </c>
      <c r="E196" s="7" t="s">
        <v>19</v>
      </c>
      <c r="F196" s="6">
        <f>VLOOKUP(B196,[1]Sheet2!A$1:E$65536,5,FALSE)</f>
        <v>68</v>
      </c>
      <c r="G196" s="11">
        <v>82.2</v>
      </c>
      <c r="H196" s="9">
        <v>80.400000000000006</v>
      </c>
      <c r="I196" s="9">
        <f t="shared" si="28"/>
        <v>77.22</v>
      </c>
      <c r="J196" s="17">
        <v>2</v>
      </c>
      <c r="K196" s="18" t="s">
        <v>16</v>
      </c>
    </row>
    <row r="197" spans="1:11" s="1" customFormat="1" ht="16.5">
      <c r="A197" s="5">
        <v>195</v>
      </c>
      <c r="B197" s="12">
        <v>20222011103</v>
      </c>
      <c r="C197" s="13" t="s">
        <v>246</v>
      </c>
      <c r="D197" s="13" t="s">
        <v>244</v>
      </c>
      <c r="E197" s="7" t="s">
        <v>19</v>
      </c>
      <c r="F197" s="6">
        <f>VLOOKUP(B197,[1]Sheet2!A$1:E$65536,5,FALSE)</f>
        <v>56.5</v>
      </c>
      <c r="G197" s="11">
        <v>77.400000000000006</v>
      </c>
      <c r="H197" s="9">
        <v>79</v>
      </c>
      <c r="I197" s="9">
        <f t="shared" si="28"/>
        <v>71.77</v>
      </c>
      <c r="J197" s="17">
        <v>3</v>
      </c>
      <c r="K197" s="18" t="s">
        <v>16</v>
      </c>
    </row>
    <row r="198" spans="1:11" s="1" customFormat="1" ht="16.5">
      <c r="A198" s="5">
        <v>196</v>
      </c>
      <c r="B198" s="6">
        <v>20222010097</v>
      </c>
      <c r="C198" s="7" t="s">
        <v>247</v>
      </c>
      <c r="D198" s="7" t="s">
        <v>248</v>
      </c>
      <c r="E198" s="7" t="s">
        <v>19</v>
      </c>
      <c r="F198" s="6"/>
      <c r="G198" s="7" t="s">
        <v>20</v>
      </c>
      <c r="H198" s="7" t="s">
        <v>20</v>
      </c>
      <c r="I198" s="19" t="s">
        <v>20</v>
      </c>
      <c r="J198" s="17"/>
      <c r="K198" s="17"/>
    </row>
    <row r="199" spans="1:11" s="1" customFormat="1" ht="16.5">
      <c r="A199" s="5">
        <v>197</v>
      </c>
      <c r="B199" s="6">
        <v>20222010106</v>
      </c>
      <c r="C199" s="7" t="s">
        <v>249</v>
      </c>
      <c r="D199" s="7" t="s">
        <v>248</v>
      </c>
      <c r="E199" s="7" t="s">
        <v>19</v>
      </c>
      <c r="F199" s="6"/>
      <c r="G199" s="7" t="s">
        <v>20</v>
      </c>
      <c r="H199" s="7" t="s">
        <v>20</v>
      </c>
      <c r="I199" s="19" t="s">
        <v>20</v>
      </c>
      <c r="J199" s="17"/>
      <c r="K199" s="17"/>
    </row>
    <row r="200" spans="1:11" s="1" customFormat="1" ht="16.5">
      <c r="A200" s="5">
        <v>198</v>
      </c>
      <c r="B200" s="6">
        <v>20222010105</v>
      </c>
      <c r="C200" s="7" t="s">
        <v>250</v>
      </c>
      <c r="D200" s="7" t="s">
        <v>248</v>
      </c>
      <c r="E200" s="7" t="s">
        <v>19</v>
      </c>
      <c r="F200" s="6"/>
      <c r="G200" s="11">
        <v>83.6</v>
      </c>
      <c r="H200" s="9">
        <v>83.2</v>
      </c>
      <c r="I200" s="9">
        <f t="shared" ref="I200:I210" si="29">ROUND(G200*0.5+H200*0.5,2)</f>
        <v>83.4</v>
      </c>
      <c r="J200" s="17">
        <v>1</v>
      </c>
      <c r="K200" s="18" t="s">
        <v>14</v>
      </c>
    </row>
    <row r="201" spans="1:11" s="1" customFormat="1" ht="16.5">
      <c r="A201" s="5">
        <v>199</v>
      </c>
      <c r="B201" s="6">
        <v>20222010096</v>
      </c>
      <c r="C201" s="7" t="s">
        <v>251</v>
      </c>
      <c r="D201" s="7" t="s">
        <v>248</v>
      </c>
      <c r="E201" s="7" t="s">
        <v>19</v>
      </c>
      <c r="F201" s="6"/>
      <c r="G201" s="11">
        <v>82.2</v>
      </c>
      <c r="H201" s="9">
        <v>79.400000000000006</v>
      </c>
      <c r="I201" s="9">
        <f t="shared" si="29"/>
        <v>80.8</v>
      </c>
      <c r="J201" s="17">
        <v>2</v>
      </c>
      <c r="K201" s="18" t="s">
        <v>14</v>
      </c>
    </row>
    <row r="202" spans="1:11" s="1" customFormat="1" ht="16.5">
      <c r="A202" s="5">
        <v>200</v>
      </c>
      <c r="B202" s="6">
        <v>20222010102</v>
      </c>
      <c r="C202" s="7" t="s">
        <v>252</v>
      </c>
      <c r="D202" s="7" t="s">
        <v>248</v>
      </c>
      <c r="E202" s="7" t="s">
        <v>19</v>
      </c>
      <c r="F202" s="6"/>
      <c r="G202" s="11">
        <v>80</v>
      </c>
      <c r="H202" s="9">
        <v>79.8</v>
      </c>
      <c r="I202" s="9">
        <f t="shared" si="29"/>
        <v>79.900000000000006</v>
      </c>
      <c r="J202" s="17">
        <v>3</v>
      </c>
      <c r="K202" s="18" t="s">
        <v>16</v>
      </c>
    </row>
    <row r="203" spans="1:11" s="1" customFormat="1" ht="16.5">
      <c r="A203" s="5">
        <v>201</v>
      </c>
      <c r="B203" s="6">
        <v>20222010100</v>
      </c>
      <c r="C203" s="7" t="s">
        <v>253</v>
      </c>
      <c r="D203" s="7" t="s">
        <v>248</v>
      </c>
      <c r="E203" s="7" t="s">
        <v>19</v>
      </c>
      <c r="F203" s="6"/>
      <c r="G203" s="11">
        <v>79.400000000000006</v>
      </c>
      <c r="H203" s="9">
        <v>80.400000000000006</v>
      </c>
      <c r="I203" s="9">
        <f t="shared" si="29"/>
        <v>79.900000000000006</v>
      </c>
      <c r="J203" s="17">
        <v>4</v>
      </c>
      <c r="K203" s="17"/>
    </row>
    <row r="204" spans="1:11" s="1" customFormat="1" ht="16.5">
      <c r="A204" s="5">
        <v>202</v>
      </c>
      <c r="B204" s="6">
        <v>20222010107</v>
      </c>
      <c r="C204" s="7" t="s">
        <v>254</v>
      </c>
      <c r="D204" s="7" t="s">
        <v>248</v>
      </c>
      <c r="E204" s="7" t="s">
        <v>19</v>
      </c>
      <c r="F204" s="6"/>
      <c r="G204" s="11">
        <v>79</v>
      </c>
      <c r="H204" s="9">
        <v>79.8</v>
      </c>
      <c r="I204" s="9">
        <f t="shared" si="29"/>
        <v>79.400000000000006</v>
      </c>
      <c r="J204" s="17">
        <v>5</v>
      </c>
      <c r="K204" s="17"/>
    </row>
    <row r="205" spans="1:11" s="1" customFormat="1" ht="16.5">
      <c r="A205" s="5">
        <v>203</v>
      </c>
      <c r="B205" s="6">
        <v>20222010103</v>
      </c>
      <c r="C205" s="7" t="s">
        <v>255</v>
      </c>
      <c r="D205" s="7" t="s">
        <v>248</v>
      </c>
      <c r="E205" s="7" t="s">
        <v>19</v>
      </c>
      <c r="F205" s="6"/>
      <c r="G205" s="11">
        <v>76.599999999999994</v>
      </c>
      <c r="H205" s="9">
        <v>79.2</v>
      </c>
      <c r="I205" s="9">
        <f t="shared" si="29"/>
        <v>77.900000000000006</v>
      </c>
      <c r="J205" s="17">
        <v>6</v>
      </c>
      <c r="K205" s="17"/>
    </row>
    <row r="206" spans="1:11" s="1" customFormat="1" ht="16.5">
      <c r="A206" s="5">
        <v>204</v>
      </c>
      <c r="B206" s="6">
        <v>20222010101</v>
      </c>
      <c r="C206" s="7" t="s">
        <v>256</v>
      </c>
      <c r="D206" s="7" t="s">
        <v>248</v>
      </c>
      <c r="E206" s="7" t="s">
        <v>19</v>
      </c>
      <c r="F206" s="6"/>
      <c r="G206" s="11">
        <v>76.8</v>
      </c>
      <c r="H206" s="9">
        <v>78.2</v>
      </c>
      <c r="I206" s="9">
        <f t="shared" si="29"/>
        <v>77.5</v>
      </c>
      <c r="J206" s="17">
        <v>7</v>
      </c>
      <c r="K206" s="17"/>
    </row>
    <row r="207" spans="1:11" s="1" customFormat="1" ht="16.5">
      <c r="A207" s="5">
        <v>205</v>
      </c>
      <c r="B207" s="6">
        <v>20222010099</v>
      </c>
      <c r="C207" s="7" t="s">
        <v>257</v>
      </c>
      <c r="D207" s="7" t="s">
        <v>248</v>
      </c>
      <c r="E207" s="7" t="s">
        <v>19</v>
      </c>
      <c r="F207" s="6"/>
      <c r="G207" s="14">
        <v>75.8</v>
      </c>
      <c r="H207" s="14">
        <v>78.2</v>
      </c>
      <c r="I207" s="9">
        <f t="shared" si="29"/>
        <v>77</v>
      </c>
      <c r="J207" s="17">
        <v>8</v>
      </c>
      <c r="K207" s="17"/>
    </row>
    <row r="208" spans="1:11" s="1" customFormat="1" ht="16.5">
      <c r="A208" s="5">
        <v>206</v>
      </c>
      <c r="B208" s="6">
        <v>20222010095</v>
      </c>
      <c r="C208" s="7" t="s">
        <v>258</v>
      </c>
      <c r="D208" s="7" t="s">
        <v>248</v>
      </c>
      <c r="E208" s="7" t="s">
        <v>19</v>
      </c>
      <c r="F208" s="6"/>
      <c r="G208" s="11">
        <v>76.2</v>
      </c>
      <c r="H208" s="9">
        <v>77</v>
      </c>
      <c r="I208" s="9">
        <f t="shared" si="29"/>
        <v>76.599999999999994</v>
      </c>
      <c r="J208" s="17">
        <v>9</v>
      </c>
      <c r="K208" s="17"/>
    </row>
    <row r="209" spans="1:11" s="1" customFormat="1" ht="16.5">
      <c r="A209" s="5">
        <v>207</v>
      </c>
      <c r="B209" s="6">
        <v>20222010098</v>
      </c>
      <c r="C209" s="7" t="s">
        <v>259</v>
      </c>
      <c r="D209" s="7" t="s">
        <v>248</v>
      </c>
      <c r="E209" s="7" t="s">
        <v>19</v>
      </c>
      <c r="F209" s="6"/>
      <c r="G209" s="11">
        <v>75.400000000000006</v>
      </c>
      <c r="H209" s="9">
        <v>77.8</v>
      </c>
      <c r="I209" s="9">
        <f t="shared" si="29"/>
        <v>76.599999999999994</v>
      </c>
      <c r="J209" s="17">
        <v>10</v>
      </c>
      <c r="K209" s="17"/>
    </row>
    <row r="210" spans="1:11" s="1" customFormat="1" ht="16.5">
      <c r="A210" s="5">
        <v>208</v>
      </c>
      <c r="B210" s="6">
        <v>20222010104</v>
      </c>
      <c r="C210" s="7" t="s">
        <v>260</v>
      </c>
      <c r="D210" s="7" t="s">
        <v>248</v>
      </c>
      <c r="E210" s="7" t="s">
        <v>19</v>
      </c>
      <c r="F210" s="6"/>
      <c r="G210" s="11">
        <v>74.8</v>
      </c>
      <c r="H210" s="9">
        <v>74.400000000000006</v>
      </c>
      <c r="I210" s="9">
        <f t="shared" si="29"/>
        <v>74.599999999999994</v>
      </c>
      <c r="J210" s="17">
        <v>11</v>
      </c>
      <c r="K210" s="17"/>
    </row>
    <row r="211" spans="1:11" s="1" customFormat="1" ht="16.5">
      <c r="A211" s="5">
        <v>209</v>
      </c>
      <c r="B211" s="6">
        <v>20222010145</v>
      </c>
      <c r="C211" s="7" t="s">
        <v>261</v>
      </c>
      <c r="D211" s="7" t="s">
        <v>262</v>
      </c>
      <c r="E211" s="7" t="s">
        <v>157</v>
      </c>
      <c r="F211" s="6"/>
      <c r="G211" s="7" t="s">
        <v>20</v>
      </c>
      <c r="H211" s="7" t="s">
        <v>20</v>
      </c>
      <c r="I211" s="19" t="s">
        <v>20</v>
      </c>
      <c r="J211" s="17"/>
      <c r="K211" s="17"/>
    </row>
    <row r="212" spans="1:11" s="1" customFormat="1" ht="16.5">
      <c r="A212" s="5">
        <v>210</v>
      </c>
      <c r="B212" s="6">
        <v>20222010139</v>
      </c>
      <c r="C212" s="7" t="s">
        <v>263</v>
      </c>
      <c r="D212" s="7" t="s">
        <v>262</v>
      </c>
      <c r="E212" s="7" t="s">
        <v>157</v>
      </c>
      <c r="F212" s="6"/>
      <c r="G212" s="11">
        <v>83.2</v>
      </c>
      <c r="H212" s="9">
        <v>79.8</v>
      </c>
      <c r="I212" s="9">
        <f t="shared" ref="I212:I217" si="30">ROUND(G212*0.5+H212*0.5,2)</f>
        <v>81.5</v>
      </c>
      <c r="J212" s="17">
        <v>1</v>
      </c>
      <c r="K212" s="18" t="s">
        <v>14</v>
      </c>
    </row>
    <row r="213" spans="1:11" s="1" customFormat="1" ht="16.5">
      <c r="A213" s="5">
        <v>211</v>
      </c>
      <c r="B213" s="6">
        <v>20222010141</v>
      </c>
      <c r="C213" s="7" t="s">
        <v>264</v>
      </c>
      <c r="D213" s="7" t="s">
        <v>262</v>
      </c>
      <c r="E213" s="7" t="s">
        <v>157</v>
      </c>
      <c r="F213" s="6"/>
      <c r="G213" s="11">
        <v>81.8</v>
      </c>
      <c r="H213" s="9">
        <v>78.8</v>
      </c>
      <c r="I213" s="9">
        <f t="shared" si="30"/>
        <v>80.3</v>
      </c>
      <c r="J213" s="17">
        <v>2</v>
      </c>
      <c r="K213" s="18" t="s">
        <v>16</v>
      </c>
    </row>
    <row r="214" spans="1:11" s="1" customFormat="1" ht="16.5">
      <c r="A214" s="5">
        <v>212</v>
      </c>
      <c r="B214" s="6">
        <v>20222010144</v>
      </c>
      <c r="C214" s="7" t="s">
        <v>265</v>
      </c>
      <c r="D214" s="7" t="s">
        <v>262</v>
      </c>
      <c r="E214" s="7" t="s">
        <v>157</v>
      </c>
      <c r="F214" s="6"/>
      <c r="G214" s="11">
        <v>80.8</v>
      </c>
      <c r="H214" s="9">
        <v>79.8</v>
      </c>
      <c r="I214" s="9">
        <f t="shared" si="30"/>
        <v>80.3</v>
      </c>
      <c r="J214" s="17">
        <v>3</v>
      </c>
      <c r="K214" s="18" t="s">
        <v>16</v>
      </c>
    </row>
    <row r="215" spans="1:11" s="1" customFormat="1" ht="16.5">
      <c r="A215" s="5">
        <v>213</v>
      </c>
      <c r="B215" s="6">
        <v>20222010143</v>
      </c>
      <c r="C215" s="7" t="s">
        <v>266</v>
      </c>
      <c r="D215" s="7" t="s">
        <v>262</v>
      </c>
      <c r="E215" s="7" t="s">
        <v>157</v>
      </c>
      <c r="F215" s="6"/>
      <c r="G215" s="11">
        <v>83.8</v>
      </c>
      <c r="H215" s="9">
        <v>76.400000000000006</v>
      </c>
      <c r="I215" s="9">
        <f t="shared" si="30"/>
        <v>80.099999999999994</v>
      </c>
      <c r="J215" s="17">
        <v>4</v>
      </c>
      <c r="K215" s="18" t="s">
        <v>16</v>
      </c>
    </row>
    <row r="216" spans="1:11" s="1" customFormat="1" ht="16.5">
      <c r="A216" s="5">
        <v>214</v>
      </c>
      <c r="B216" s="6">
        <v>20222010142</v>
      </c>
      <c r="C216" s="7" t="s">
        <v>267</v>
      </c>
      <c r="D216" s="7" t="s">
        <v>262</v>
      </c>
      <c r="E216" s="7" t="s">
        <v>157</v>
      </c>
      <c r="F216" s="6"/>
      <c r="G216" s="11">
        <v>77.2</v>
      </c>
      <c r="H216" s="9">
        <v>76.8</v>
      </c>
      <c r="I216" s="9">
        <f t="shared" si="30"/>
        <v>77</v>
      </c>
      <c r="J216" s="17">
        <v>5</v>
      </c>
      <c r="K216" s="18" t="s">
        <v>16</v>
      </c>
    </row>
    <row r="217" spans="1:11" s="1" customFormat="1" ht="16.5">
      <c r="A217" s="5">
        <v>215</v>
      </c>
      <c r="B217" s="6">
        <v>20222010140</v>
      </c>
      <c r="C217" s="7" t="s">
        <v>268</v>
      </c>
      <c r="D217" s="7" t="s">
        <v>262</v>
      </c>
      <c r="E217" s="7" t="s">
        <v>157</v>
      </c>
      <c r="F217" s="6"/>
      <c r="G217" s="11">
        <v>75.2</v>
      </c>
      <c r="H217" s="9">
        <v>73.8</v>
      </c>
      <c r="I217" s="9">
        <f t="shared" si="30"/>
        <v>74.5</v>
      </c>
      <c r="J217" s="17">
        <v>6</v>
      </c>
      <c r="K217" s="18" t="s">
        <v>16</v>
      </c>
    </row>
    <row r="218" spans="1:11" s="1" customFormat="1" ht="16.5">
      <c r="A218" s="5">
        <v>216</v>
      </c>
      <c r="B218" s="6">
        <v>20222010109</v>
      </c>
      <c r="C218" s="7" t="s">
        <v>269</v>
      </c>
      <c r="D218" s="7" t="s">
        <v>262</v>
      </c>
      <c r="E218" s="7" t="s">
        <v>69</v>
      </c>
      <c r="F218" s="6"/>
      <c r="G218" s="7" t="s">
        <v>20</v>
      </c>
      <c r="H218" s="7" t="s">
        <v>20</v>
      </c>
      <c r="I218" s="7" t="s">
        <v>20</v>
      </c>
      <c r="J218" s="17"/>
      <c r="K218" s="17"/>
    </row>
    <row r="219" spans="1:11" s="1" customFormat="1" ht="16.5">
      <c r="A219" s="5">
        <v>217</v>
      </c>
      <c r="B219" s="6">
        <v>20222010117</v>
      </c>
      <c r="C219" s="7" t="s">
        <v>270</v>
      </c>
      <c r="D219" s="7" t="s">
        <v>262</v>
      </c>
      <c r="E219" s="7" t="s">
        <v>69</v>
      </c>
      <c r="F219" s="6"/>
      <c r="G219" s="15">
        <v>81.599999999999994</v>
      </c>
      <c r="H219" s="15">
        <v>84.2</v>
      </c>
      <c r="I219" s="9">
        <f t="shared" ref="I219:I228" si="31">ROUND(G219*0.5+H219*0.5,2)</f>
        <v>82.9</v>
      </c>
      <c r="J219" s="17">
        <v>1</v>
      </c>
      <c r="K219" s="18" t="s">
        <v>14</v>
      </c>
    </row>
    <row r="220" spans="1:11" s="1" customFormat="1" ht="16.5">
      <c r="A220" s="5">
        <v>218</v>
      </c>
      <c r="B220" s="6">
        <v>20222010112</v>
      </c>
      <c r="C220" s="7" t="s">
        <v>271</v>
      </c>
      <c r="D220" s="7" t="s">
        <v>262</v>
      </c>
      <c r="E220" s="7" t="s">
        <v>69</v>
      </c>
      <c r="F220" s="6"/>
      <c r="G220" s="15">
        <v>84.6</v>
      </c>
      <c r="H220" s="15">
        <v>81.2</v>
      </c>
      <c r="I220" s="9">
        <f t="shared" si="31"/>
        <v>82.9</v>
      </c>
      <c r="J220" s="17">
        <v>1</v>
      </c>
      <c r="K220" s="18" t="s">
        <v>14</v>
      </c>
    </row>
    <row r="221" spans="1:11" s="1" customFormat="1" ht="16.5">
      <c r="A221" s="5">
        <v>219</v>
      </c>
      <c r="B221" s="6">
        <v>20222010111</v>
      </c>
      <c r="C221" s="7" t="s">
        <v>272</v>
      </c>
      <c r="D221" s="7" t="s">
        <v>262</v>
      </c>
      <c r="E221" s="7" t="s">
        <v>69</v>
      </c>
      <c r="F221" s="6"/>
      <c r="G221" s="15">
        <v>83.6</v>
      </c>
      <c r="H221" s="15">
        <v>81</v>
      </c>
      <c r="I221" s="9">
        <f t="shared" si="31"/>
        <v>82.3</v>
      </c>
      <c r="J221" s="17">
        <v>3</v>
      </c>
      <c r="K221" s="18" t="s">
        <v>16</v>
      </c>
    </row>
    <row r="222" spans="1:11" s="1" customFormat="1" ht="16.5">
      <c r="A222" s="5">
        <v>220</v>
      </c>
      <c r="B222" s="6">
        <v>20222010116</v>
      </c>
      <c r="C222" s="7" t="s">
        <v>273</v>
      </c>
      <c r="D222" s="7" t="s">
        <v>262</v>
      </c>
      <c r="E222" s="7" t="s">
        <v>69</v>
      </c>
      <c r="F222" s="6"/>
      <c r="G222" s="15">
        <v>83.4</v>
      </c>
      <c r="H222" s="15">
        <v>80</v>
      </c>
      <c r="I222" s="9">
        <f t="shared" si="31"/>
        <v>81.7</v>
      </c>
      <c r="J222" s="17">
        <v>4</v>
      </c>
      <c r="K222" s="18" t="s">
        <v>16</v>
      </c>
    </row>
    <row r="223" spans="1:11" s="1" customFormat="1" ht="16.5">
      <c r="A223" s="5">
        <v>221</v>
      </c>
      <c r="B223" s="6">
        <v>20222010118</v>
      </c>
      <c r="C223" s="7" t="s">
        <v>274</v>
      </c>
      <c r="D223" s="7" t="s">
        <v>262</v>
      </c>
      <c r="E223" s="7" t="s">
        <v>69</v>
      </c>
      <c r="F223" s="6"/>
      <c r="G223" s="15">
        <v>81.400000000000006</v>
      </c>
      <c r="H223" s="15">
        <v>79.599999999999994</v>
      </c>
      <c r="I223" s="9">
        <f t="shared" si="31"/>
        <v>80.5</v>
      </c>
      <c r="J223" s="17">
        <v>5</v>
      </c>
      <c r="K223" s="18" t="s">
        <v>16</v>
      </c>
    </row>
    <row r="224" spans="1:11" s="1" customFormat="1" ht="16.5">
      <c r="A224" s="5">
        <v>222</v>
      </c>
      <c r="B224" s="6">
        <v>20222010113</v>
      </c>
      <c r="C224" s="7" t="s">
        <v>275</v>
      </c>
      <c r="D224" s="7" t="s">
        <v>262</v>
      </c>
      <c r="E224" s="7" t="s">
        <v>69</v>
      </c>
      <c r="F224" s="6"/>
      <c r="G224" s="15">
        <v>79</v>
      </c>
      <c r="H224" s="15">
        <v>74.400000000000006</v>
      </c>
      <c r="I224" s="9">
        <f t="shared" si="31"/>
        <v>76.7</v>
      </c>
      <c r="J224" s="17">
        <v>6</v>
      </c>
      <c r="K224" s="18" t="s">
        <v>16</v>
      </c>
    </row>
    <row r="225" spans="1:11" s="1" customFormat="1" ht="16.5">
      <c r="A225" s="5">
        <v>223</v>
      </c>
      <c r="B225" s="6">
        <v>20222010114</v>
      </c>
      <c r="C225" s="7" t="s">
        <v>276</v>
      </c>
      <c r="D225" s="7" t="s">
        <v>262</v>
      </c>
      <c r="E225" s="7" t="s">
        <v>69</v>
      </c>
      <c r="F225" s="6"/>
      <c r="G225" s="15">
        <v>75</v>
      </c>
      <c r="H225" s="15">
        <v>77.8</v>
      </c>
      <c r="I225" s="9">
        <f t="shared" si="31"/>
        <v>76.400000000000006</v>
      </c>
      <c r="J225" s="17">
        <v>7</v>
      </c>
      <c r="K225" s="18" t="s">
        <v>16</v>
      </c>
    </row>
    <row r="226" spans="1:11" s="1" customFormat="1" ht="16.5">
      <c r="A226" s="5">
        <v>224</v>
      </c>
      <c r="B226" s="6">
        <v>20222010115</v>
      </c>
      <c r="C226" s="7" t="s">
        <v>277</v>
      </c>
      <c r="D226" s="7" t="s">
        <v>262</v>
      </c>
      <c r="E226" s="7" t="s">
        <v>69</v>
      </c>
      <c r="F226" s="6"/>
      <c r="G226" s="15">
        <v>75.2</v>
      </c>
      <c r="H226" s="15">
        <v>76.8</v>
      </c>
      <c r="I226" s="9">
        <f t="shared" si="31"/>
        <v>76</v>
      </c>
      <c r="J226" s="17">
        <v>8</v>
      </c>
      <c r="K226" s="18" t="s">
        <v>16</v>
      </c>
    </row>
    <row r="227" spans="1:11" s="1" customFormat="1" ht="16.5">
      <c r="A227" s="5">
        <v>225</v>
      </c>
      <c r="B227" s="6">
        <v>20222010110</v>
      </c>
      <c r="C227" s="7" t="s">
        <v>278</v>
      </c>
      <c r="D227" s="7" t="s">
        <v>262</v>
      </c>
      <c r="E227" s="7" t="s">
        <v>69</v>
      </c>
      <c r="F227" s="6"/>
      <c r="G227" s="15">
        <v>77.8</v>
      </c>
      <c r="H227" s="15">
        <v>72.8</v>
      </c>
      <c r="I227" s="9">
        <f t="shared" si="31"/>
        <v>75.3</v>
      </c>
      <c r="J227" s="17">
        <v>9</v>
      </c>
      <c r="K227" s="18" t="s">
        <v>16</v>
      </c>
    </row>
    <row r="228" spans="1:11" s="1" customFormat="1" ht="16.5">
      <c r="A228" s="5">
        <v>226</v>
      </c>
      <c r="B228" s="6">
        <v>20222010119</v>
      </c>
      <c r="C228" s="7" t="s">
        <v>279</v>
      </c>
      <c r="D228" s="7" t="s">
        <v>262</v>
      </c>
      <c r="E228" s="7" t="s">
        <v>69</v>
      </c>
      <c r="F228" s="6"/>
      <c r="G228" s="15">
        <v>74.400000000000006</v>
      </c>
      <c r="H228" s="15">
        <v>72</v>
      </c>
      <c r="I228" s="9">
        <f t="shared" si="31"/>
        <v>73.2</v>
      </c>
      <c r="J228" s="17">
        <v>10</v>
      </c>
      <c r="K228" s="18" t="s">
        <v>16</v>
      </c>
    </row>
    <row r="229" spans="1:11" s="1" customFormat="1" ht="16.5">
      <c r="A229" s="5">
        <v>227</v>
      </c>
      <c r="B229" s="6">
        <v>20222010108</v>
      </c>
      <c r="C229" s="7" t="s">
        <v>280</v>
      </c>
      <c r="D229" s="7" t="s">
        <v>262</v>
      </c>
      <c r="E229" s="7" t="s">
        <v>69</v>
      </c>
      <c r="F229" s="6"/>
      <c r="G229" s="7" t="s">
        <v>20</v>
      </c>
      <c r="H229" s="7" t="s">
        <v>20</v>
      </c>
      <c r="I229" s="7" t="s">
        <v>20</v>
      </c>
      <c r="J229" s="17"/>
      <c r="K229" s="17"/>
    </row>
    <row r="230" spans="1:11" s="1" customFormat="1" ht="16.5">
      <c r="A230" s="5">
        <v>228</v>
      </c>
      <c r="B230" s="6">
        <v>20222010122</v>
      </c>
      <c r="C230" s="7" t="s">
        <v>281</v>
      </c>
      <c r="D230" s="7" t="s">
        <v>282</v>
      </c>
      <c r="E230" s="7" t="s">
        <v>60</v>
      </c>
      <c r="F230" s="6"/>
      <c r="G230" s="11">
        <v>79.599999999999994</v>
      </c>
      <c r="H230" s="9">
        <v>80.8</v>
      </c>
      <c r="I230" s="9">
        <f t="shared" ref="I230:I233" si="32">ROUND(G230*0.5+H230*0.5,2)</f>
        <v>80.2</v>
      </c>
      <c r="J230" s="17">
        <v>1</v>
      </c>
      <c r="K230" s="18" t="s">
        <v>14</v>
      </c>
    </row>
    <row r="231" spans="1:11" s="1" customFormat="1" ht="16.5">
      <c r="A231" s="5">
        <v>229</v>
      </c>
      <c r="B231" s="6">
        <v>20222010120</v>
      </c>
      <c r="C231" s="7" t="s">
        <v>283</v>
      </c>
      <c r="D231" s="7" t="s">
        <v>282</v>
      </c>
      <c r="E231" s="7" t="s">
        <v>60</v>
      </c>
      <c r="F231" s="6"/>
      <c r="G231" s="11">
        <v>75.2</v>
      </c>
      <c r="H231" s="9">
        <v>78.599999999999994</v>
      </c>
      <c r="I231" s="9">
        <f t="shared" si="32"/>
        <v>76.900000000000006</v>
      </c>
      <c r="J231" s="17">
        <v>2</v>
      </c>
      <c r="K231" s="18" t="s">
        <v>16</v>
      </c>
    </row>
    <row r="232" spans="1:11" s="1" customFormat="1" ht="16.5">
      <c r="A232" s="5">
        <v>230</v>
      </c>
      <c r="B232" s="6">
        <v>20222010121</v>
      </c>
      <c r="C232" s="7" t="s">
        <v>284</v>
      </c>
      <c r="D232" s="7" t="s">
        <v>282</v>
      </c>
      <c r="E232" s="7" t="s">
        <v>60</v>
      </c>
      <c r="F232" s="6"/>
      <c r="G232" s="11">
        <v>77.400000000000006</v>
      </c>
      <c r="H232" s="9">
        <v>76.2</v>
      </c>
      <c r="I232" s="9">
        <f t="shared" si="32"/>
        <v>76.8</v>
      </c>
      <c r="J232" s="17">
        <v>3</v>
      </c>
      <c r="K232" s="18" t="s">
        <v>16</v>
      </c>
    </row>
    <row r="233" spans="1:11" s="1" customFormat="1" ht="16.5">
      <c r="A233" s="5">
        <v>231</v>
      </c>
      <c r="B233" s="6">
        <v>20222010123</v>
      </c>
      <c r="C233" s="7" t="s">
        <v>285</v>
      </c>
      <c r="D233" s="7" t="s">
        <v>282</v>
      </c>
      <c r="E233" s="7" t="s">
        <v>60</v>
      </c>
      <c r="F233" s="6"/>
      <c r="G233" s="11">
        <v>73.8</v>
      </c>
      <c r="H233" s="9">
        <v>79</v>
      </c>
      <c r="I233" s="9">
        <f t="shared" si="32"/>
        <v>76.400000000000006</v>
      </c>
      <c r="J233" s="17">
        <v>4</v>
      </c>
      <c r="K233" s="18" t="s">
        <v>16</v>
      </c>
    </row>
    <row r="234" spans="1:11" s="1" customFormat="1" ht="16.5">
      <c r="A234" s="5">
        <v>232</v>
      </c>
      <c r="B234" s="12">
        <v>20222010229</v>
      </c>
      <c r="C234" s="13" t="s">
        <v>286</v>
      </c>
      <c r="D234" s="13" t="s">
        <v>282</v>
      </c>
      <c r="E234" s="7" t="s">
        <v>287</v>
      </c>
      <c r="F234" s="6">
        <f>VLOOKUP(B234,[1]Sheet2!A$1:E$65536,5,FALSE)</f>
        <v>68</v>
      </c>
      <c r="G234" s="11">
        <v>81.8</v>
      </c>
      <c r="H234" s="9">
        <v>78.8</v>
      </c>
      <c r="I234" s="9">
        <f t="shared" ref="I234:I236" si="33">ROUND(F234*0.3+G234*0.3+H234*0.4,2)</f>
        <v>76.459999999999994</v>
      </c>
      <c r="J234" s="5">
        <v>1</v>
      </c>
      <c r="K234" s="18" t="s">
        <v>14</v>
      </c>
    </row>
    <row r="235" spans="1:11" s="1" customFormat="1" ht="16.5">
      <c r="A235" s="5">
        <v>233</v>
      </c>
      <c r="B235" s="12">
        <v>20222010230</v>
      </c>
      <c r="C235" s="13" t="s">
        <v>288</v>
      </c>
      <c r="D235" s="13" t="s">
        <v>282</v>
      </c>
      <c r="E235" s="7" t="s">
        <v>287</v>
      </c>
      <c r="F235" s="6">
        <f>VLOOKUP(B235,[1]Sheet2!A$1:E$65536,5,FALSE)</f>
        <v>66</v>
      </c>
      <c r="G235" s="11">
        <v>80.8</v>
      </c>
      <c r="H235" s="9">
        <v>79.8</v>
      </c>
      <c r="I235" s="9">
        <f t="shared" si="33"/>
        <v>75.959999999999994</v>
      </c>
      <c r="J235" s="5">
        <v>2</v>
      </c>
      <c r="K235" s="18" t="s">
        <v>16</v>
      </c>
    </row>
    <row r="236" spans="1:11" s="1" customFormat="1" ht="16.5">
      <c r="A236" s="5">
        <v>234</v>
      </c>
      <c r="B236" s="12">
        <v>20222010303</v>
      </c>
      <c r="C236" s="13" t="s">
        <v>289</v>
      </c>
      <c r="D236" s="13" t="s">
        <v>282</v>
      </c>
      <c r="E236" s="7" t="s">
        <v>287</v>
      </c>
      <c r="F236" s="6">
        <f>VLOOKUP(B236,[1]Sheet2!A$1:E$65536,5,FALSE)</f>
        <v>64</v>
      </c>
      <c r="G236" s="11">
        <v>74.8</v>
      </c>
      <c r="H236" s="9">
        <v>74.8</v>
      </c>
      <c r="I236" s="9">
        <f t="shared" si="33"/>
        <v>71.56</v>
      </c>
      <c r="J236" s="5">
        <v>3</v>
      </c>
      <c r="K236" s="18" t="s">
        <v>16</v>
      </c>
    </row>
    <row r="237" spans="1:11" s="1" customFormat="1" ht="16.5">
      <c r="A237" s="5">
        <v>235</v>
      </c>
      <c r="B237" s="6">
        <v>20222010127</v>
      </c>
      <c r="C237" s="7" t="s">
        <v>290</v>
      </c>
      <c r="D237" s="7" t="s">
        <v>291</v>
      </c>
      <c r="E237" s="7" t="s">
        <v>69</v>
      </c>
      <c r="F237" s="6"/>
      <c r="G237" s="15">
        <v>87.8</v>
      </c>
      <c r="H237" s="15">
        <v>87</v>
      </c>
      <c r="I237" s="9">
        <f t="shared" ref="I237:I241" si="34">ROUND(G237*0.5+H237*0.5,2)</f>
        <v>87.4</v>
      </c>
      <c r="J237" s="17">
        <v>1</v>
      </c>
      <c r="K237" s="18" t="s">
        <v>14</v>
      </c>
    </row>
    <row r="238" spans="1:11" s="1" customFormat="1" ht="16.5">
      <c r="A238" s="5">
        <v>236</v>
      </c>
      <c r="B238" s="6">
        <v>20222010124</v>
      </c>
      <c r="C238" s="7" t="s">
        <v>292</v>
      </c>
      <c r="D238" s="7" t="s">
        <v>291</v>
      </c>
      <c r="E238" s="7" t="s">
        <v>69</v>
      </c>
      <c r="F238" s="6"/>
      <c r="G238" s="15">
        <v>81.599999999999994</v>
      </c>
      <c r="H238" s="15">
        <v>77.599999999999994</v>
      </c>
      <c r="I238" s="9">
        <f t="shared" si="34"/>
        <v>79.599999999999994</v>
      </c>
      <c r="J238" s="17">
        <v>2</v>
      </c>
      <c r="K238" s="18" t="s">
        <v>16</v>
      </c>
    </row>
    <row r="239" spans="1:11" s="1" customFormat="1" ht="16.5">
      <c r="A239" s="5">
        <v>237</v>
      </c>
      <c r="B239" s="6">
        <v>20222010125</v>
      </c>
      <c r="C239" s="7" t="s">
        <v>293</v>
      </c>
      <c r="D239" s="7" t="s">
        <v>291</v>
      </c>
      <c r="E239" s="7" t="s">
        <v>69</v>
      </c>
      <c r="F239" s="6"/>
      <c r="G239" s="15">
        <v>75.2</v>
      </c>
      <c r="H239" s="15">
        <v>78.8</v>
      </c>
      <c r="I239" s="9">
        <f t="shared" si="34"/>
        <v>77</v>
      </c>
      <c r="J239" s="17">
        <v>3</v>
      </c>
      <c r="K239" s="18" t="s">
        <v>16</v>
      </c>
    </row>
    <row r="240" spans="1:11" s="1" customFormat="1" ht="16.5">
      <c r="A240" s="5">
        <v>238</v>
      </c>
      <c r="B240" s="6">
        <v>20222010128</v>
      </c>
      <c r="C240" s="7" t="s">
        <v>294</v>
      </c>
      <c r="D240" s="7" t="s">
        <v>291</v>
      </c>
      <c r="E240" s="7" t="s">
        <v>69</v>
      </c>
      <c r="F240" s="6"/>
      <c r="G240" s="15">
        <v>77.599999999999994</v>
      </c>
      <c r="H240" s="15">
        <v>76</v>
      </c>
      <c r="I240" s="9">
        <f t="shared" si="34"/>
        <v>76.8</v>
      </c>
      <c r="J240" s="17">
        <v>4</v>
      </c>
      <c r="K240" s="18" t="s">
        <v>16</v>
      </c>
    </row>
    <row r="241" spans="1:11" s="1" customFormat="1" ht="16.5">
      <c r="A241" s="5">
        <v>239</v>
      </c>
      <c r="B241" s="6">
        <v>20222010126</v>
      </c>
      <c r="C241" s="7" t="s">
        <v>295</v>
      </c>
      <c r="D241" s="7" t="s">
        <v>291</v>
      </c>
      <c r="E241" s="7" t="s">
        <v>69</v>
      </c>
      <c r="F241" s="6"/>
      <c r="G241" s="15">
        <v>79</v>
      </c>
      <c r="H241" s="15">
        <v>73.599999999999994</v>
      </c>
      <c r="I241" s="9">
        <f t="shared" si="34"/>
        <v>76.3</v>
      </c>
      <c r="J241" s="17">
        <v>5</v>
      </c>
      <c r="K241" s="18" t="s">
        <v>16</v>
      </c>
    </row>
    <row r="242" spans="1:11" s="1" customFormat="1" ht="16.5">
      <c r="A242" s="5">
        <v>240</v>
      </c>
      <c r="B242" s="6">
        <v>20222010130</v>
      </c>
      <c r="C242" s="7" t="s">
        <v>296</v>
      </c>
      <c r="D242" s="7" t="s">
        <v>297</v>
      </c>
      <c r="E242" s="7" t="s">
        <v>298</v>
      </c>
      <c r="F242" s="6"/>
      <c r="G242" s="7" t="s">
        <v>20</v>
      </c>
      <c r="H242" s="7" t="s">
        <v>20</v>
      </c>
      <c r="I242" s="19" t="s">
        <v>20</v>
      </c>
      <c r="J242" s="17"/>
      <c r="K242" s="17"/>
    </row>
    <row r="243" spans="1:11" s="1" customFormat="1" ht="16.5">
      <c r="A243" s="5">
        <v>241</v>
      </c>
      <c r="B243" s="6">
        <v>20222010131</v>
      </c>
      <c r="C243" s="7" t="s">
        <v>299</v>
      </c>
      <c r="D243" s="7" t="s">
        <v>297</v>
      </c>
      <c r="E243" s="7" t="s">
        <v>298</v>
      </c>
      <c r="F243" s="6"/>
      <c r="G243" s="11">
        <v>82</v>
      </c>
      <c r="H243" s="9">
        <v>79.2</v>
      </c>
      <c r="I243" s="9">
        <f>ROUND(G243*0.5+H243*0.5,2)</f>
        <v>80.599999999999994</v>
      </c>
      <c r="J243" s="17">
        <v>1</v>
      </c>
      <c r="K243" s="18" t="s">
        <v>14</v>
      </c>
    </row>
    <row r="244" spans="1:11" s="1" customFormat="1" ht="16.5">
      <c r="A244" s="5">
        <v>242</v>
      </c>
      <c r="B244" s="6">
        <v>20222010129</v>
      </c>
      <c r="C244" s="7" t="s">
        <v>300</v>
      </c>
      <c r="D244" s="7" t="s">
        <v>297</v>
      </c>
      <c r="E244" s="7" t="s">
        <v>298</v>
      </c>
      <c r="F244" s="6"/>
      <c r="G244" s="11">
        <v>78.2</v>
      </c>
      <c r="H244" s="9">
        <v>79.400000000000006</v>
      </c>
      <c r="I244" s="9">
        <f>ROUND(G244*0.5+H244*0.5,2)</f>
        <v>78.8</v>
      </c>
      <c r="J244" s="17">
        <v>2</v>
      </c>
      <c r="K244" s="18" t="s">
        <v>16</v>
      </c>
    </row>
    <row r="245" spans="1:11" s="1" customFormat="1" ht="16.5">
      <c r="A245" s="5">
        <v>243</v>
      </c>
      <c r="B245" s="6">
        <v>20222011217</v>
      </c>
      <c r="C245" s="7" t="s">
        <v>301</v>
      </c>
      <c r="D245" s="7" t="s">
        <v>297</v>
      </c>
      <c r="E245" s="7" t="s">
        <v>13</v>
      </c>
      <c r="F245" s="6">
        <f>VLOOKUP(B245,[1]Sheet2!A$1:E$65536,5,FALSE)</f>
        <v>67.5</v>
      </c>
      <c r="G245" s="11">
        <v>78.7</v>
      </c>
      <c r="H245" s="9">
        <v>76.7</v>
      </c>
      <c r="I245" s="9">
        <f t="shared" ref="I245:I248" si="35">ROUND(F245*0.3+G245*0.3+H245*0.4,2)</f>
        <v>74.540000000000006</v>
      </c>
      <c r="J245" s="17">
        <v>1</v>
      </c>
      <c r="K245" s="18" t="s">
        <v>14</v>
      </c>
    </row>
    <row r="246" spans="1:11" s="1" customFormat="1" ht="16.5">
      <c r="A246" s="5">
        <v>244</v>
      </c>
      <c r="B246" s="6">
        <v>20222011225</v>
      </c>
      <c r="C246" s="7" t="s">
        <v>302</v>
      </c>
      <c r="D246" s="7" t="s">
        <v>297</v>
      </c>
      <c r="E246" s="7" t="s">
        <v>13</v>
      </c>
      <c r="F246" s="6">
        <f>VLOOKUP(B246,[1]Sheet2!A$1:E$65536,5,FALSE)</f>
        <v>60</v>
      </c>
      <c r="G246" s="11">
        <v>78.2</v>
      </c>
      <c r="H246" s="9">
        <v>79</v>
      </c>
      <c r="I246" s="9">
        <f t="shared" si="35"/>
        <v>73.06</v>
      </c>
      <c r="J246" s="17">
        <v>2</v>
      </c>
      <c r="K246" s="18" t="s">
        <v>16</v>
      </c>
    </row>
    <row r="247" spans="1:11" s="1" customFormat="1" ht="16.5">
      <c r="A247" s="5">
        <v>245</v>
      </c>
      <c r="B247" s="6">
        <v>20222011220</v>
      </c>
      <c r="C247" s="7" t="s">
        <v>303</v>
      </c>
      <c r="D247" s="7" t="s">
        <v>297</v>
      </c>
      <c r="E247" s="7" t="s">
        <v>13</v>
      </c>
      <c r="F247" s="6">
        <f>VLOOKUP(B247,[1]Sheet2!A$1:E$65536,5,FALSE)</f>
        <v>59</v>
      </c>
      <c r="G247" s="11">
        <v>79.599999999999994</v>
      </c>
      <c r="H247" s="9">
        <v>75.7</v>
      </c>
      <c r="I247" s="9">
        <f t="shared" si="35"/>
        <v>71.86</v>
      </c>
      <c r="J247" s="17">
        <v>3</v>
      </c>
      <c r="K247" s="18" t="s">
        <v>16</v>
      </c>
    </row>
    <row r="248" spans="1:11" s="1" customFormat="1" ht="16.5">
      <c r="A248" s="5">
        <v>246</v>
      </c>
      <c r="B248" s="6">
        <v>20222011218</v>
      </c>
      <c r="C248" s="7" t="s">
        <v>304</v>
      </c>
      <c r="D248" s="7" t="s">
        <v>297</v>
      </c>
      <c r="E248" s="7" t="s">
        <v>13</v>
      </c>
      <c r="F248" s="6">
        <f>VLOOKUP(B248,[1]Sheet2!A$1:E$65536,5,FALSE)</f>
        <v>59</v>
      </c>
      <c r="G248" s="11">
        <v>77.2</v>
      </c>
      <c r="H248" s="9">
        <v>77</v>
      </c>
      <c r="I248" s="9">
        <f t="shared" si="35"/>
        <v>71.66</v>
      </c>
      <c r="J248" s="17">
        <v>4</v>
      </c>
      <c r="K248" s="18" t="s">
        <v>16</v>
      </c>
    </row>
    <row r="249" spans="1:11" s="1" customFormat="1" ht="16.5">
      <c r="A249" s="5">
        <v>247</v>
      </c>
      <c r="B249" s="6">
        <v>20222010146</v>
      </c>
      <c r="C249" s="7" t="s">
        <v>305</v>
      </c>
      <c r="D249" s="7" t="s">
        <v>306</v>
      </c>
      <c r="E249" s="7" t="s">
        <v>307</v>
      </c>
      <c r="F249" s="6"/>
      <c r="G249" s="17"/>
      <c r="H249" s="9">
        <v>83.1</v>
      </c>
      <c r="I249" s="9">
        <v>83.1</v>
      </c>
      <c r="J249" s="17"/>
      <c r="K249" s="18" t="s">
        <v>14</v>
      </c>
    </row>
    <row r="250" spans="1:11" s="1" customFormat="1" ht="16.5">
      <c r="A250" s="5">
        <v>248</v>
      </c>
      <c r="B250" s="6">
        <v>20222010147</v>
      </c>
      <c r="C250" s="7" t="s">
        <v>308</v>
      </c>
      <c r="D250" s="7" t="s">
        <v>306</v>
      </c>
      <c r="E250" s="7" t="s">
        <v>307</v>
      </c>
      <c r="F250" s="6"/>
      <c r="G250" s="17"/>
      <c r="H250" s="9">
        <v>83.2</v>
      </c>
      <c r="I250" s="9">
        <v>83.2</v>
      </c>
      <c r="J250" s="17"/>
      <c r="K250" s="18" t="s">
        <v>14</v>
      </c>
    </row>
    <row r="251" spans="1:11" s="1" customFormat="1" ht="16.5">
      <c r="A251" s="5">
        <v>249</v>
      </c>
      <c r="B251" s="6">
        <v>20222010148</v>
      </c>
      <c r="C251" s="7" t="s">
        <v>309</v>
      </c>
      <c r="D251" s="7" t="s">
        <v>306</v>
      </c>
      <c r="E251" s="7" t="s">
        <v>307</v>
      </c>
      <c r="F251" s="6"/>
      <c r="G251" s="17"/>
      <c r="H251" s="9">
        <v>79.3</v>
      </c>
      <c r="I251" s="9">
        <v>79.3</v>
      </c>
      <c r="J251" s="17"/>
      <c r="K251" s="18" t="s">
        <v>14</v>
      </c>
    </row>
    <row r="252" spans="1:11" s="1" customFormat="1" ht="16.5">
      <c r="A252" s="5">
        <v>250</v>
      </c>
      <c r="B252" s="6">
        <v>20222010149</v>
      </c>
      <c r="C252" s="7" t="s">
        <v>310</v>
      </c>
      <c r="D252" s="7" t="s">
        <v>306</v>
      </c>
      <c r="E252" s="7" t="s">
        <v>307</v>
      </c>
      <c r="F252" s="6"/>
      <c r="G252" s="17"/>
      <c r="H252" s="9">
        <v>74.56</v>
      </c>
      <c r="I252" s="9">
        <v>74.56</v>
      </c>
      <c r="J252" s="17"/>
      <c r="K252" s="18" t="s">
        <v>14</v>
      </c>
    </row>
    <row r="253" spans="1:11" s="1" customFormat="1" ht="16.5">
      <c r="A253" s="5">
        <v>251</v>
      </c>
      <c r="B253" s="6">
        <v>20222010150</v>
      </c>
      <c r="C253" s="7" t="s">
        <v>311</v>
      </c>
      <c r="D253" s="7" t="s">
        <v>306</v>
      </c>
      <c r="E253" s="7" t="s">
        <v>307</v>
      </c>
      <c r="F253" s="6"/>
      <c r="G253" s="17"/>
      <c r="H253" s="7" t="s">
        <v>20</v>
      </c>
      <c r="I253" s="7" t="s">
        <v>20</v>
      </c>
      <c r="J253" s="17"/>
      <c r="K253" s="18" t="s">
        <v>16</v>
      </c>
    </row>
    <row r="254" spans="1:11" s="1" customFormat="1" ht="16.5">
      <c r="A254" s="5">
        <v>252</v>
      </c>
      <c r="B254" s="6">
        <v>20222010151</v>
      </c>
      <c r="C254" s="7" t="s">
        <v>312</v>
      </c>
      <c r="D254" s="7" t="s">
        <v>306</v>
      </c>
      <c r="E254" s="7" t="s">
        <v>307</v>
      </c>
      <c r="F254" s="6"/>
      <c r="G254" s="17"/>
      <c r="H254" s="9">
        <v>76.599999999999994</v>
      </c>
      <c r="I254" s="9">
        <v>76.599999999999994</v>
      </c>
      <c r="J254" s="17"/>
      <c r="K254" s="18" t="s">
        <v>14</v>
      </c>
    </row>
    <row r="255" spans="1:11" s="1" customFormat="1" ht="16.5">
      <c r="A255" s="5">
        <v>253</v>
      </c>
      <c r="B255" s="6">
        <v>20222010152</v>
      </c>
      <c r="C255" s="7" t="s">
        <v>313</v>
      </c>
      <c r="D255" s="7" t="s">
        <v>306</v>
      </c>
      <c r="E255" s="7" t="s">
        <v>307</v>
      </c>
      <c r="F255" s="6"/>
      <c r="G255" s="17"/>
      <c r="H255" s="9">
        <v>81.239999999999995</v>
      </c>
      <c r="I255" s="9">
        <v>81.239999999999995</v>
      </c>
      <c r="J255" s="17"/>
      <c r="K255" s="18" t="s">
        <v>14</v>
      </c>
    </row>
    <row r="256" spans="1:11" s="1" customFormat="1" ht="16.5">
      <c r="A256" s="5">
        <v>254</v>
      </c>
      <c r="B256" s="6">
        <v>20222010153</v>
      </c>
      <c r="C256" s="7" t="s">
        <v>314</v>
      </c>
      <c r="D256" s="7" t="s">
        <v>306</v>
      </c>
      <c r="E256" s="7" t="s">
        <v>307</v>
      </c>
      <c r="F256" s="6"/>
      <c r="G256" s="17"/>
      <c r="H256" s="9">
        <v>83.06</v>
      </c>
      <c r="I256" s="9">
        <v>83.06</v>
      </c>
      <c r="J256" s="17"/>
      <c r="K256" s="18" t="s">
        <v>14</v>
      </c>
    </row>
    <row r="257" spans="1:11" s="1" customFormat="1" ht="16.5">
      <c r="A257" s="5">
        <v>255</v>
      </c>
      <c r="B257" s="6">
        <v>20222010154</v>
      </c>
      <c r="C257" s="7" t="s">
        <v>315</v>
      </c>
      <c r="D257" s="7" t="s">
        <v>306</v>
      </c>
      <c r="E257" s="7" t="s">
        <v>307</v>
      </c>
      <c r="F257" s="6"/>
      <c r="G257" s="17"/>
      <c r="H257" s="9">
        <v>78.599999999999994</v>
      </c>
      <c r="I257" s="9">
        <v>78.599999999999994</v>
      </c>
      <c r="J257" s="17"/>
      <c r="K257" s="18" t="s">
        <v>14</v>
      </c>
    </row>
    <row r="258" spans="1:11" s="1" customFormat="1" ht="16.5">
      <c r="A258" s="5">
        <v>256</v>
      </c>
      <c r="B258" s="6">
        <v>20222010155</v>
      </c>
      <c r="C258" s="7" t="s">
        <v>316</v>
      </c>
      <c r="D258" s="7" t="s">
        <v>306</v>
      </c>
      <c r="E258" s="7" t="s">
        <v>307</v>
      </c>
      <c r="F258" s="6"/>
      <c r="G258" s="17"/>
      <c r="H258" s="9">
        <v>76.599999999999994</v>
      </c>
      <c r="I258" s="9">
        <v>76.599999999999994</v>
      </c>
      <c r="J258" s="17"/>
      <c r="K258" s="18" t="s">
        <v>14</v>
      </c>
    </row>
    <row r="259" spans="1:11" s="1" customFormat="1" ht="16.5">
      <c r="A259" s="5">
        <v>257</v>
      </c>
      <c r="B259" s="6">
        <v>20222010156</v>
      </c>
      <c r="C259" s="7" t="s">
        <v>317</v>
      </c>
      <c r="D259" s="7" t="s">
        <v>306</v>
      </c>
      <c r="E259" s="7" t="s">
        <v>307</v>
      </c>
      <c r="F259" s="6"/>
      <c r="G259" s="17"/>
      <c r="H259" s="9">
        <v>84.1</v>
      </c>
      <c r="I259" s="9">
        <v>84.1</v>
      </c>
      <c r="J259" s="17"/>
      <c r="K259" s="18" t="s">
        <v>14</v>
      </c>
    </row>
    <row r="260" spans="1:11" s="1" customFormat="1" ht="16.5">
      <c r="A260" s="5">
        <v>258</v>
      </c>
      <c r="B260" s="6">
        <v>20222010157</v>
      </c>
      <c r="C260" s="7" t="s">
        <v>318</v>
      </c>
      <c r="D260" s="7" t="s">
        <v>306</v>
      </c>
      <c r="E260" s="7" t="s">
        <v>307</v>
      </c>
      <c r="F260" s="6"/>
      <c r="G260" s="17"/>
      <c r="H260" s="9">
        <v>80.7</v>
      </c>
      <c r="I260" s="9">
        <v>80.7</v>
      </c>
      <c r="J260" s="17"/>
      <c r="K260" s="18" t="s">
        <v>14</v>
      </c>
    </row>
    <row r="261" spans="1:11" s="1" customFormat="1" ht="16.5">
      <c r="A261" s="5">
        <v>259</v>
      </c>
      <c r="B261" s="6">
        <v>20222010158</v>
      </c>
      <c r="C261" s="7" t="s">
        <v>319</v>
      </c>
      <c r="D261" s="7" t="s">
        <v>306</v>
      </c>
      <c r="E261" s="7" t="s">
        <v>307</v>
      </c>
      <c r="F261" s="6"/>
      <c r="G261" s="17"/>
      <c r="H261" s="9">
        <v>79.900000000000006</v>
      </c>
      <c r="I261" s="9">
        <v>79.900000000000006</v>
      </c>
      <c r="J261" s="17"/>
      <c r="K261" s="18" t="s">
        <v>14</v>
      </c>
    </row>
    <row r="262" spans="1:11" s="1" customFormat="1" ht="16.5">
      <c r="A262" s="5">
        <v>260</v>
      </c>
      <c r="B262" s="6">
        <v>20222010318</v>
      </c>
      <c r="C262" s="7" t="s">
        <v>320</v>
      </c>
      <c r="D262" s="7" t="s">
        <v>306</v>
      </c>
      <c r="E262" s="7" t="s">
        <v>307</v>
      </c>
      <c r="F262" s="6"/>
      <c r="G262" s="17"/>
      <c r="H262" s="9">
        <v>70.400000000000006</v>
      </c>
      <c r="I262" s="9">
        <v>70.400000000000006</v>
      </c>
      <c r="J262" s="17"/>
      <c r="K262" s="18" t="s">
        <v>14</v>
      </c>
    </row>
    <row r="263" spans="1:11" s="1" customFormat="1" ht="16.5">
      <c r="A263" s="5">
        <v>261</v>
      </c>
      <c r="B263" s="6">
        <v>20222010226</v>
      </c>
      <c r="C263" s="7" t="s">
        <v>321</v>
      </c>
      <c r="D263" s="7" t="s">
        <v>306</v>
      </c>
      <c r="E263" s="7" t="s">
        <v>307</v>
      </c>
      <c r="F263" s="6"/>
      <c r="G263" s="17"/>
      <c r="H263" s="9">
        <v>77.459999999999994</v>
      </c>
      <c r="I263" s="9">
        <v>77.459999999999994</v>
      </c>
      <c r="J263" s="17"/>
      <c r="K263" s="18" t="s">
        <v>14</v>
      </c>
    </row>
    <row r="264" spans="1:11" s="1" customFormat="1" ht="16.5">
      <c r="A264" s="5">
        <v>262</v>
      </c>
      <c r="B264" s="6">
        <v>20222011304</v>
      </c>
      <c r="C264" s="7" t="s">
        <v>322</v>
      </c>
      <c r="D264" s="7" t="s">
        <v>306</v>
      </c>
      <c r="E264" s="7" t="s">
        <v>307</v>
      </c>
      <c r="F264" s="6"/>
      <c r="G264" s="17"/>
      <c r="H264" s="9">
        <v>85.1</v>
      </c>
      <c r="I264" s="9">
        <v>85.1</v>
      </c>
      <c r="J264" s="17"/>
      <c r="K264" s="18" t="s">
        <v>14</v>
      </c>
    </row>
    <row r="265" spans="1:11" s="1" customFormat="1" ht="16.5">
      <c r="A265" s="5">
        <v>263</v>
      </c>
      <c r="B265" s="6">
        <v>20222011215</v>
      </c>
      <c r="C265" s="7" t="s">
        <v>323</v>
      </c>
      <c r="D265" s="7" t="s">
        <v>306</v>
      </c>
      <c r="E265" s="7" t="s">
        <v>307</v>
      </c>
      <c r="F265" s="6"/>
      <c r="G265" s="17"/>
      <c r="H265" s="9">
        <v>75.5</v>
      </c>
      <c r="I265" s="9">
        <v>75.5</v>
      </c>
      <c r="J265" s="17"/>
      <c r="K265" s="18" t="s">
        <v>14</v>
      </c>
    </row>
  </sheetData>
  <mergeCells count="1">
    <mergeCell ref="A1:K1"/>
  </mergeCells>
  <phoneticPr fontId="1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区人力社保局2</cp:lastModifiedBy>
  <dcterms:created xsi:type="dcterms:W3CDTF">2022-05-18T01:03:18Z</dcterms:created>
  <dcterms:modified xsi:type="dcterms:W3CDTF">2022-05-18T02:09:07Z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