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I95" i="1"/>
  <c r="L95" s="1"/>
  <c r="I94"/>
  <c r="L94" s="1"/>
  <c r="I93"/>
  <c r="L93" s="1"/>
  <c r="I92"/>
  <c r="L92" s="1"/>
  <c r="L91"/>
  <c r="I91"/>
  <c r="I90"/>
  <c r="L90" s="1"/>
  <c r="I89"/>
  <c r="L89" s="1"/>
  <c r="I88"/>
  <c r="L88" s="1"/>
  <c r="I87"/>
  <c r="L87" s="1"/>
  <c r="I86"/>
  <c r="L86" s="1"/>
  <c r="I85"/>
  <c r="L85" s="1"/>
  <c r="I84"/>
  <c r="L84" s="1"/>
  <c r="L83"/>
  <c r="I83"/>
  <c r="I82"/>
  <c r="L82" s="1"/>
  <c r="L81"/>
  <c r="I81"/>
  <c r="I80"/>
  <c r="L80" s="1"/>
  <c r="I79"/>
  <c r="L79" s="1"/>
  <c r="I78"/>
  <c r="L78" s="1"/>
  <c r="I77"/>
  <c r="L77" s="1"/>
  <c r="I76"/>
  <c r="L76" s="1"/>
  <c r="I75"/>
  <c r="L75" s="1"/>
  <c r="I74"/>
  <c r="L74" s="1"/>
  <c r="L73"/>
  <c r="I73"/>
  <c r="I72"/>
  <c r="L72" s="1"/>
  <c r="I71"/>
  <c r="L71" s="1"/>
  <c r="I70"/>
  <c r="L70" s="1"/>
  <c r="I69"/>
  <c r="L69" s="1"/>
  <c r="I68"/>
  <c r="L68" s="1"/>
  <c r="I67"/>
  <c r="L67" s="1"/>
  <c r="I66"/>
  <c r="L66" s="1"/>
  <c r="I65"/>
  <c r="L65" s="1"/>
  <c r="I64"/>
  <c r="L64" s="1"/>
  <c r="I63"/>
  <c r="L63" s="1"/>
  <c r="I62"/>
  <c r="L62" s="1"/>
  <c r="I61"/>
  <c r="L61" s="1"/>
  <c r="I60"/>
  <c r="L60" s="1"/>
  <c r="I59"/>
  <c r="L59" s="1"/>
  <c r="I58"/>
  <c r="L58" s="1"/>
  <c r="I57"/>
  <c r="L57" s="1"/>
  <c r="I56"/>
  <c r="L56" s="1"/>
  <c r="I55"/>
  <c r="L55" s="1"/>
  <c r="I54"/>
  <c r="L54" s="1"/>
  <c r="I53"/>
  <c r="L53" s="1"/>
  <c r="I52"/>
  <c r="L52" s="1"/>
  <c r="I51"/>
  <c r="L51" s="1"/>
  <c r="I50"/>
  <c r="L50" s="1"/>
  <c r="I49"/>
  <c r="L49" s="1"/>
  <c r="I48"/>
  <c r="L48" s="1"/>
  <c r="I47"/>
  <c r="L47" s="1"/>
  <c r="I46"/>
  <c r="L46" s="1"/>
  <c r="I45"/>
  <c r="L45" s="1"/>
  <c r="I44"/>
  <c r="L44" s="1"/>
  <c r="I43"/>
  <c r="L43" s="1"/>
  <c r="I42"/>
  <c r="L42" s="1"/>
  <c r="I41"/>
  <c r="L41" s="1"/>
  <c r="I40"/>
  <c r="L40" s="1"/>
  <c r="I39"/>
  <c r="L39" s="1"/>
  <c r="I38"/>
  <c r="L38" s="1"/>
  <c r="I37"/>
  <c r="L37" s="1"/>
  <c r="I36"/>
  <c r="L36" s="1"/>
  <c r="L35"/>
  <c r="I35"/>
  <c r="I34"/>
  <c r="L34" s="1"/>
  <c r="I33"/>
  <c r="L33" s="1"/>
  <c r="I32"/>
  <c r="L32" s="1"/>
  <c r="I31"/>
  <c r="L31" s="1"/>
  <c r="I30"/>
  <c r="L30" s="1"/>
  <c r="I29"/>
  <c r="L29" s="1"/>
  <c r="I28"/>
  <c r="L28" s="1"/>
  <c r="I27"/>
  <c r="L27" s="1"/>
  <c r="I26"/>
  <c r="L26" s="1"/>
  <c r="I25"/>
  <c r="L25" s="1"/>
  <c r="I24"/>
  <c r="L24" s="1"/>
  <c r="I23"/>
  <c r="L23" s="1"/>
  <c r="I22"/>
  <c r="L22" s="1"/>
  <c r="I21"/>
  <c r="L21" s="1"/>
  <c r="I20"/>
  <c r="L20" s="1"/>
  <c r="I19"/>
  <c r="L19" s="1"/>
  <c r="I18"/>
  <c r="L18" s="1"/>
  <c r="I17"/>
  <c r="L17" s="1"/>
  <c r="I16"/>
  <c r="L16" s="1"/>
  <c r="I15"/>
  <c r="L15" s="1"/>
  <c r="I14"/>
  <c r="L14" s="1"/>
  <c r="I13"/>
  <c r="L13" s="1"/>
  <c r="I12"/>
  <c r="L12" s="1"/>
  <c r="I11"/>
  <c r="L11" s="1"/>
  <c r="I10"/>
  <c r="L10" s="1"/>
  <c r="I9"/>
  <c r="L9" s="1"/>
  <c r="I8"/>
  <c r="L8" s="1"/>
  <c r="I7"/>
  <c r="L7" s="1"/>
  <c r="I6"/>
  <c r="L6" s="1"/>
  <c r="I5"/>
  <c r="L5" s="1"/>
  <c r="I4"/>
  <c r="L4" s="1"/>
  <c r="I3"/>
  <c r="L3" s="1"/>
</calcChain>
</file>

<file path=xl/sharedStrings.xml><?xml version="1.0" encoding="utf-8"?>
<sst xmlns="http://schemas.openxmlformats.org/spreadsheetml/2006/main" count="610" uniqueCount="250">
  <si>
    <t>准考证号</t>
  </si>
  <si>
    <t>姓名</t>
  </si>
  <si>
    <t>报考单位</t>
  </si>
  <si>
    <t>报考职位</t>
  </si>
  <si>
    <t>考试科目</t>
  </si>
  <si>
    <t>成绩</t>
  </si>
  <si>
    <t>笔试成绩</t>
  </si>
  <si>
    <t>面试成绩</t>
  </si>
  <si>
    <t>技能成绩</t>
  </si>
  <si>
    <t>总成绩</t>
  </si>
  <si>
    <t>是否进入体检</t>
  </si>
  <si>
    <t>20221013223</t>
  </si>
  <si>
    <t>曾慧琪</t>
  </si>
  <si>
    <t>石柱县教育委员会-石柱中学</t>
  </si>
  <si>
    <t>地理教师</t>
  </si>
  <si>
    <t>《职业能力倾向测验（D类）》</t>
  </si>
  <si>
    <t>《综合应用能力（D类中学教师）》</t>
  </si>
  <si>
    <t>是</t>
  </si>
  <si>
    <t>20221012519</t>
  </si>
  <si>
    <t>秦天柔</t>
  </si>
  <si>
    <t>20221013417</t>
  </si>
  <si>
    <t>姚莎</t>
  </si>
  <si>
    <t>20221012324</t>
  </si>
  <si>
    <t>徐静</t>
  </si>
  <si>
    <t>化学教师</t>
  </si>
  <si>
    <t>20221013514</t>
  </si>
  <si>
    <t>谢倩文</t>
  </si>
  <si>
    <t>20221013402</t>
  </si>
  <si>
    <t>赵琪琪</t>
  </si>
  <si>
    <t>20221013008</t>
  </si>
  <si>
    <t>彭悦</t>
  </si>
  <si>
    <t>生物教师</t>
  </si>
  <si>
    <t>20221013205</t>
  </si>
  <si>
    <t>杨昌友</t>
  </si>
  <si>
    <t>20221013226</t>
  </si>
  <si>
    <t>黄浪婧</t>
  </si>
  <si>
    <t>20221012710</t>
  </si>
  <si>
    <t>闵静</t>
  </si>
  <si>
    <t>数学教师</t>
  </si>
  <si>
    <t>20221012222</t>
  </si>
  <si>
    <t>杨洋</t>
  </si>
  <si>
    <t>20221012906</t>
  </si>
  <si>
    <t>陈果</t>
  </si>
  <si>
    <t>20221012321</t>
  </si>
  <si>
    <t>黄拓</t>
  </si>
  <si>
    <t>石柱县教育委员会-民族中学</t>
  </si>
  <si>
    <t>通用技术教师</t>
  </si>
  <si>
    <t>20221013420</t>
  </si>
  <si>
    <t>樊宇</t>
  </si>
  <si>
    <t>20221012511</t>
  </si>
  <si>
    <t>田银</t>
  </si>
  <si>
    <t>20221013130</t>
  </si>
  <si>
    <t>彭静潇</t>
  </si>
  <si>
    <t>物理教师</t>
  </si>
  <si>
    <t>20221012414</t>
  </si>
  <si>
    <t>钟德凤</t>
  </si>
  <si>
    <t>20221013317</t>
  </si>
  <si>
    <t>文立</t>
  </si>
  <si>
    <t>20221012216</t>
  </si>
  <si>
    <t>马君豪</t>
  </si>
  <si>
    <t>语文教师</t>
  </si>
  <si>
    <t>20221012409</t>
  </si>
  <si>
    <t>罗丽秋</t>
  </si>
  <si>
    <t>20221012516</t>
  </si>
  <si>
    <t>刘青峰</t>
  </si>
  <si>
    <t>20221013128</t>
  </si>
  <si>
    <t>何庞燕</t>
  </si>
  <si>
    <t>政治教师</t>
  </si>
  <si>
    <t>20221012611</t>
  </si>
  <si>
    <t>唐镭洲</t>
  </si>
  <si>
    <t>20221012526</t>
  </si>
  <si>
    <t>周娟</t>
  </si>
  <si>
    <t>20221015022</t>
  </si>
  <si>
    <t>彭颖</t>
  </si>
  <si>
    <t>石柱县教育委员会-城区幼儿园</t>
  </si>
  <si>
    <t>幼儿教师</t>
  </si>
  <si>
    <t>《综合应用能力（D类小学教师）》</t>
  </si>
  <si>
    <t>20221014006</t>
  </si>
  <si>
    <t>陈劲阌</t>
  </si>
  <si>
    <t>20221015311</t>
  </si>
  <si>
    <t>胡婧</t>
  </si>
  <si>
    <t>20221015504</t>
  </si>
  <si>
    <t>高瑜</t>
  </si>
  <si>
    <t>20221015228</t>
  </si>
  <si>
    <t>刘玉华</t>
  </si>
  <si>
    <t>20221014505</t>
  </si>
  <si>
    <t>赵燕</t>
  </si>
  <si>
    <t>20221015525</t>
  </si>
  <si>
    <t>郑怡佳</t>
  </si>
  <si>
    <t>20221014019</t>
  </si>
  <si>
    <t>穆美言</t>
  </si>
  <si>
    <t>20221013911</t>
  </si>
  <si>
    <t>石交</t>
  </si>
  <si>
    <t>20221015524</t>
  </si>
  <si>
    <t>程琴</t>
  </si>
  <si>
    <t>20221015101</t>
  </si>
  <si>
    <t>刘睿琴</t>
  </si>
  <si>
    <t>20221015308</t>
  </si>
  <si>
    <t>赵锶语</t>
  </si>
  <si>
    <t>20221013717</t>
  </si>
  <si>
    <t>简潇璇</t>
  </si>
  <si>
    <t>20221014319</t>
  </si>
  <si>
    <t>杨希乔</t>
  </si>
  <si>
    <t>20221015123</t>
  </si>
  <si>
    <t>唐鹂</t>
  </si>
  <si>
    <t>20221013925</t>
  </si>
  <si>
    <t>郭鸿</t>
  </si>
  <si>
    <t>20221013616</t>
  </si>
  <si>
    <t>王思源</t>
  </si>
  <si>
    <t>20221013710</t>
  </si>
  <si>
    <t>吴玥熳</t>
  </si>
  <si>
    <t>20221015304</t>
  </si>
  <si>
    <t>左亿容</t>
  </si>
  <si>
    <t>20221014424</t>
  </si>
  <si>
    <t>任晨稀</t>
  </si>
  <si>
    <t>20221014222</t>
  </si>
  <si>
    <t>何秋霞</t>
  </si>
  <si>
    <t>20221015212</t>
  </si>
  <si>
    <t>陈欢</t>
  </si>
  <si>
    <t>20221015012</t>
  </si>
  <si>
    <t>聂璐</t>
  </si>
  <si>
    <t>20221014516</t>
  </si>
  <si>
    <t>周茜</t>
  </si>
  <si>
    <t>20221014514</t>
  </si>
  <si>
    <t>陈艳</t>
  </si>
  <si>
    <t>20221014721</t>
  </si>
  <si>
    <t>包佳鹭</t>
  </si>
  <si>
    <t>20221015307</t>
  </si>
  <si>
    <t>冉嫣然</t>
  </si>
  <si>
    <t>20221010101</t>
  </si>
  <si>
    <t>杨佳敏</t>
  </si>
  <si>
    <t>石柱县林业局-县国有林场</t>
  </si>
  <si>
    <t>森林培育岗</t>
  </si>
  <si>
    <t>《职业能力倾向测验（C类）》</t>
  </si>
  <si>
    <t>《综合应用能力（C类）》</t>
  </si>
  <si>
    <t>20221010120</t>
  </si>
  <si>
    <t>王艺敏</t>
  </si>
  <si>
    <t>20221010111</t>
  </si>
  <si>
    <t>彭宛弦</t>
  </si>
  <si>
    <t>20221011123</t>
  </si>
  <si>
    <t>黎心媛</t>
  </si>
  <si>
    <t>石柱县生态环境局-县生态环境监测站</t>
  </si>
  <si>
    <t>综合管理岗</t>
  </si>
  <si>
    <t>《职业能力倾向测验（A类）》</t>
  </si>
  <si>
    <t>《综合应用能力（A类）》</t>
  </si>
  <si>
    <t>117.00</t>
  </si>
  <si>
    <t>20221010802</t>
  </si>
  <si>
    <t>谭巧梅</t>
  </si>
  <si>
    <t>126.00</t>
  </si>
  <si>
    <t>20221010525</t>
  </si>
  <si>
    <t>欧锋</t>
  </si>
  <si>
    <t>114.00</t>
  </si>
  <si>
    <t>20221011419</t>
  </si>
  <si>
    <t>秦蕾</t>
  </si>
  <si>
    <t>石柱县应急管理局-县自然灾害预警预防中心</t>
  </si>
  <si>
    <t>计划财务岗</t>
  </si>
  <si>
    <t>《职业能力倾向测验（B类）》</t>
  </si>
  <si>
    <t>《综合应用能力（B类）》</t>
  </si>
  <si>
    <t>20221011304</t>
  </si>
  <si>
    <t>熊江萍</t>
  </si>
  <si>
    <t>20221011305</t>
  </si>
  <si>
    <t>冯俊僖</t>
  </si>
  <si>
    <t>20221010724</t>
  </si>
  <si>
    <t>敖平晟</t>
  </si>
  <si>
    <t>石柱县卫生健康委员会-县卫生健康信息中心</t>
  </si>
  <si>
    <t>信息岗</t>
  </si>
  <si>
    <t>118.00</t>
  </si>
  <si>
    <t>20221010414</t>
  </si>
  <si>
    <t>朱思俞</t>
  </si>
  <si>
    <t>123.50</t>
  </si>
  <si>
    <t>20221011110</t>
  </si>
  <si>
    <t>李佳骏</t>
  </si>
  <si>
    <t>119.50</t>
  </si>
  <si>
    <t>20221012014</t>
  </si>
  <si>
    <t>陈族曦</t>
  </si>
  <si>
    <t>石柱县卫生健康委员会-万安街道社区卫生服务中心</t>
  </si>
  <si>
    <t>药剂岗</t>
  </si>
  <si>
    <t>《职业能力倾向测验（E类）》</t>
  </si>
  <si>
    <t>《综合应用能力（E类）》</t>
  </si>
  <si>
    <t>20221012011</t>
  </si>
  <si>
    <t>汪海洋</t>
  </si>
  <si>
    <t>20221012009</t>
  </si>
  <si>
    <t>马艳梅</t>
  </si>
  <si>
    <t>20221012002</t>
  </si>
  <si>
    <t>周淑溶</t>
  </si>
  <si>
    <t>石柱县卫生健康委员会-下路街道社区卫生服务中心</t>
  </si>
  <si>
    <t>20221012019</t>
  </si>
  <si>
    <t>舒艳</t>
  </si>
  <si>
    <t>20221012013</t>
  </si>
  <si>
    <t>彭小丽</t>
  </si>
  <si>
    <t>20221011718</t>
  </si>
  <si>
    <t>巫梦纙</t>
  </si>
  <si>
    <t>石柱县卫生健康委员会-枫木镇卫生院</t>
  </si>
  <si>
    <t>护理岗</t>
  </si>
  <si>
    <t>20221011618</t>
  </si>
  <si>
    <t>崔建花</t>
  </si>
  <si>
    <t>20221011707</t>
  </si>
  <si>
    <t>马鑫</t>
  </si>
  <si>
    <t>20221011915</t>
  </si>
  <si>
    <t>李文俊</t>
  </si>
  <si>
    <t>公共卫生岗</t>
  </si>
  <si>
    <t>20221011917</t>
  </si>
  <si>
    <t>张靖苑</t>
  </si>
  <si>
    <t>20221011919</t>
  </si>
  <si>
    <t>董子贤</t>
  </si>
  <si>
    <t>20221012101</t>
  </si>
  <si>
    <t>李静雅</t>
  </si>
  <si>
    <t>石柱县卫生健康委员会-西沱镇中心卫生院</t>
  </si>
  <si>
    <t>检验岗</t>
  </si>
  <si>
    <t>20221012123</t>
  </si>
  <si>
    <t>蒋明宏</t>
  </si>
  <si>
    <t>20221012107</t>
  </si>
  <si>
    <t>刘伟</t>
  </si>
  <si>
    <t>20221012105</t>
  </si>
  <si>
    <t>杨悦</t>
  </si>
  <si>
    <t>20221012114</t>
  </si>
  <si>
    <t>李佳佳</t>
  </si>
  <si>
    <t>20221012030</t>
  </si>
  <si>
    <t>谭建军</t>
  </si>
  <si>
    <t>石柱县卫生健康委员会-黄水镇中心卫生院</t>
  </si>
  <si>
    <t>中医岗</t>
  </si>
  <si>
    <t>20221012021</t>
  </si>
  <si>
    <t>宋德福</t>
  </si>
  <si>
    <t>20221012027</t>
  </si>
  <si>
    <t>崔夏</t>
  </si>
  <si>
    <t>20221012024</t>
  </si>
  <si>
    <t>刘璇</t>
  </si>
  <si>
    <t>20221011801</t>
  </si>
  <si>
    <t>马春艳</t>
  </si>
  <si>
    <t>石柱县卫生健康委员会-马武镇中心卫生院</t>
  </si>
  <si>
    <t>临床岗</t>
  </si>
  <si>
    <t>20221011815</t>
  </si>
  <si>
    <t>李仪</t>
  </si>
  <si>
    <t>20221011825</t>
  </si>
  <si>
    <t>刘书成</t>
  </si>
  <si>
    <t>20221011811</t>
  </si>
  <si>
    <t>马浩</t>
  </si>
  <si>
    <t>口腔岗</t>
  </si>
  <si>
    <t>20221011819</t>
  </si>
  <si>
    <t>郑宇</t>
  </si>
  <si>
    <t>20221011813</t>
  </si>
  <si>
    <t>徐彬彬</t>
  </si>
  <si>
    <t>20221011827</t>
  </si>
  <si>
    <t>刘露洁</t>
  </si>
  <si>
    <t>石柱县卫生健康委员会-黎场乡卫生院</t>
  </si>
  <si>
    <t>20221011818</t>
  </si>
  <si>
    <t>薛正友</t>
  </si>
  <si>
    <t>20221011803</t>
  </si>
  <si>
    <t>刘宇</t>
  </si>
  <si>
    <t>重庆市石柱县事业单位2022年四季度公开招聘总成绩及进入体检人员公示表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</si>
</sst>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8"/>
  <sheetViews>
    <sheetView tabSelected="1" workbookViewId="0">
      <selection activeCell="P92" sqref="P92"/>
    </sheetView>
  </sheetViews>
  <sheetFormatPr defaultRowHeight="13.5"/>
  <cols>
    <col min="1" max="1" width="13" customWidth="1"/>
    <col min="3" max="3" width="32" customWidth="1"/>
    <col min="4" max="4" width="21.25" customWidth="1"/>
    <col min="5" max="5" width="29.25" customWidth="1"/>
    <col min="7" max="7" width="31.375" customWidth="1"/>
    <col min="13" max="13" width="12.875" customWidth="1"/>
  </cols>
  <sheetData>
    <row r="1" spans="1:21" ht="20.25">
      <c r="B1" s="17" t="s">
        <v>249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4"/>
      <c r="O1" s="14"/>
      <c r="P1" s="14"/>
      <c r="Q1" s="14"/>
      <c r="R1" s="14"/>
      <c r="S1" s="14"/>
      <c r="T1" s="14"/>
      <c r="U1" s="14"/>
    </row>
    <row r="2" spans="1:21" ht="16.5" customHeight="1">
      <c r="A2" s="15" t="s">
        <v>0</v>
      </c>
      <c r="B2" s="1" t="s">
        <v>1</v>
      </c>
      <c r="C2" s="3" t="s">
        <v>2</v>
      </c>
      <c r="D2" s="2" t="s">
        <v>3</v>
      </c>
      <c r="E2" s="1" t="s">
        <v>4</v>
      </c>
      <c r="F2" s="1" t="s">
        <v>5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21" ht="23.25" customHeight="1">
      <c r="A3" s="16" t="s">
        <v>11</v>
      </c>
      <c r="B3" s="6" t="s">
        <v>12</v>
      </c>
      <c r="C3" s="8" t="s">
        <v>13</v>
      </c>
      <c r="D3" s="7" t="s">
        <v>14</v>
      </c>
      <c r="E3" s="5" t="s">
        <v>15</v>
      </c>
      <c r="F3" s="9">
        <v>113.05</v>
      </c>
      <c r="G3" s="5" t="s">
        <v>16</v>
      </c>
      <c r="H3" s="6">
        <v>111.5</v>
      </c>
      <c r="I3" s="4">
        <f t="shared" ref="I3:I66" si="0">F3+H3</f>
        <v>224.55</v>
      </c>
      <c r="J3" s="4">
        <v>81.040000000000006</v>
      </c>
      <c r="K3" s="4">
        <v>84.4</v>
      </c>
      <c r="L3" s="10">
        <f t="shared" ref="L3:L34" si="1">I3/3*0.5+J3*0.25+K3*0.25</f>
        <v>78.784999999999997</v>
      </c>
      <c r="M3" s="4" t="s">
        <v>17</v>
      </c>
    </row>
    <row r="4" spans="1:21" ht="23.25" customHeight="1">
      <c r="A4" s="16" t="s">
        <v>18</v>
      </c>
      <c r="B4" s="6" t="s">
        <v>19</v>
      </c>
      <c r="C4" s="8" t="s">
        <v>13</v>
      </c>
      <c r="D4" s="7" t="s">
        <v>14</v>
      </c>
      <c r="E4" s="5" t="s">
        <v>15</v>
      </c>
      <c r="F4" s="9">
        <v>104.57</v>
      </c>
      <c r="G4" s="5" t="s">
        <v>16</v>
      </c>
      <c r="H4" s="6">
        <v>111.5</v>
      </c>
      <c r="I4" s="4">
        <f t="shared" si="0"/>
        <v>216.07</v>
      </c>
      <c r="J4" s="4">
        <v>75.36</v>
      </c>
      <c r="K4" s="4">
        <v>84.6</v>
      </c>
      <c r="L4" s="10">
        <f t="shared" si="1"/>
        <v>76.001666666666665</v>
      </c>
      <c r="M4" s="4"/>
    </row>
    <row r="5" spans="1:21" ht="23.25" customHeight="1">
      <c r="A5" s="16" t="s">
        <v>20</v>
      </c>
      <c r="B5" s="6" t="s">
        <v>21</v>
      </c>
      <c r="C5" s="8" t="s">
        <v>13</v>
      </c>
      <c r="D5" s="7" t="s">
        <v>14</v>
      </c>
      <c r="E5" s="5" t="s">
        <v>15</v>
      </c>
      <c r="F5" s="9">
        <v>109.48</v>
      </c>
      <c r="G5" s="5" t="s">
        <v>16</v>
      </c>
      <c r="H5" s="6">
        <v>107.5</v>
      </c>
      <c r="I5" s="4">
        <f t="shared" si="0"/>
        <v>216.98000000000002</v>
      </c>
      <c r="J5" s="4">
        <v>76.099999999999994</v>
      </c>
      <c r="K5" s="4">
        <v>82.2</v>
      </c>
      <c r="L5" s="10">
        <f t="shared" si="1"/>
        <v>75.73833333333333</v>
      </c>
      <c r="M5" s="4"/>
    </row>
    <row r="6" spans="1:21" ht="23.25" customHeight="1">
      <c r="A6" s="16" t="s">
        <v>22</v>
      </c>
      <c r="B6" s="6" t="s">
        <v>23</v>
      </c>
      <c r="C6" s="8" t="s">
        <v>13</v>
      </c>
      <c r="D6" s="7" t="s">
        <v>24</v>
      </c>
      <c r="E6" s="5" t="s">
        <v>15</v>
      </c>
      <c r="F6" s="9">
        <v>120.87</v>
      </c>
      <c r="G6" s="5" t="s">
        <v>16</v>
      </c>
      <c r="H6" s="6">
        <v>113.5</v>
      </c>
      <c r="I6" s="4">
        <f t="shared" si="0"/>
        <v>234.37</v>
      </c>
      <c r="J6" s="4">
        <v>82.02</v>
      </c>
      <c r="K6" s="4">
        <v>86.4</v>
      </c>
      <c r="L6" s="10">
        <f t="shared" si="1"/>
        <v>81.166666666666657</v>
      </c>
      <c r="M6" s="4" t="s">
        <v>17</v>
      </c>
    </row>
    <row r="7" spans="1:21" ht="23.25" customHeight="1">
      <c r="A7" s="16" t="s">
        <v>25</v>
      </c>
      <c r="B7" s="6" t="s">
        <v>26</v>
      </c>
      <c r="C7" s="8" t="s">
        <v>13</v>
      </c>
      <c r="D7" s="7" t="s">
        <v>24</v>
      </c>
      <c r="E7" s="5" t="s">
        <v>15</v>
      </c>
      <c r="F7" s="9">
        <v>114.94</v>
      </c>
      <c r="G7" s="5" t="s">
        <v>16</v>
      </c>
      <c r="H7" s="6">
        <v>112</v>
      </c>
      <c r="I7" s="4">
        <f t="shared" si="0"/>
        <v>226.94</v>
      </c>
      <c r="J7" s="4">
        <v>71.84</v>
      </c>
      <c r="K7" s="4">
        <v>82</v>
      </c>
      <c r="L7" s="10">
        <f t="shared" si="1"/>
        <v>76.283333333333331</v>
      </c>
      <c r="M7" s="4"/>
    </row>
    <row r="8" spans="1:21" ht="23.25" customHeight="1">
      <c r="A8" s="16" t="s">
        <v>27</v>
      </c>
      <c r="B8" s="6" t="s">
        <v>28</v>
      </c>
      <c r="C8" s="8" t="s">
        <v>13</v>
      </c>
      <c r="D8" s="7" t="s">
        <v>24</v>
      </c>
      <c r="E8" s="5" t="s">
        <v>15</v>
      </c>
      <c r="F8" s="9">
        <v>118.76</v>
      </c>
      <c r="G8" s="5" t="s">
        <v>16</v>
      </c>
      <c r="H8" s="6">
        <v>110.5</v>
      </c>
      <c r="I8" s="4">
        <f t="shared" si="0"/>
        <v>229.26</v>
      </c>
      <c r="J8" s="4">
        <v>69.400000000000006</v>
      </c>
      <c r="K8" s="4">
        <v>80.2</v>
      </c>
      <c r="L8" s="10">
        <f t="shared" si="1"/>
        <v>75.61</v>
      </c>
      <c r="M8" s="4"/>
    </row>
    <row r="9" spans="1:21" ht="23.25" customHeight="1">
      <c r="A9" s="16" t="s">
        <v>29</v>
      </c>
      <c r="B9" s="6" t="s">
        <v>30</v>
      </c>
      <c r="C9" s="8" t="s">
        <v>13</v>
      </c>
      <c r="D9" s="7" t="s">
        <v>31</v>
      </c>
      <c r="E9" s="5" t="s">
        <v>15</v>
      </c>
      <c r="F9" s="9">
        <v>124.71</v>
      </c>
      <c r="G9" s="5" t="s">
        <v>16</v>
      </c>
      <c r="H9" s="6">
        <v>112</v>
      </c>
      <c r="I9" s="4">
        <f t="shared" si="0"/>
        <v>236.70999999999998</v>
      </c>
      <c r="J9" s="4">
        <v>75.099999999999994</v>
      </c>
      <c r="K9" s="4">
        <v>85</v>
      </c>
      <c r="L9" s="10">
        <f t="shared" si="1"/>
        <v>79.476666666666659</v>
      </c>
      <c r="M9" s="4" t="s">
        <v>17</v>
      </c>
    </row>
    <row r="10" spans="1:21" ht="23.25" customHeight="1">
      <c r="A10" s="16" t="s">
        <v>32</v>
      </c>
      <c r="B10" s="6" t="s">
        <v>33</v>
      </c>
      <c r="C10" s="8" t="s">
        <v>13</v>
      </c>
      <c r="D10" s="7" t="s">
        <v>31</v>
      </c>
      <c r="E10" s="5" t="s">
        <v>15</v>
      </c>
      <c r="F10" s="9">
        <v>114.03</v>
      </c>
      <c r="G10" s="5" t="s">
        <v>16</v>
      </c>
      <c r="H10" s="6">
        <v>116.5</v>
      </c>
      <c r="I10" s="4">
        <f t="shared" si="0"/>
        <v>230.53</v>
      </c>
      <c r="J10" s="4">
        <v>77.5</v>
      </c>
      <c r="K10" s="4">
        <v>83</v>
      </c>
      <c r="L10" s="10">
        <f t="shared" si="1"/>
        <v>78.546666666666667</v>
      </c>
      <c r="M10" s="4"/>
    </row>
    <row r="11" spans="1:21" ht="23.25" customHeight="1">
      <c r="A11" s="16" t="s">
        <v>34</v>
      </c>
      <c r="B11" s="6" t="s">
        <v>35</v>
      </c>
      <c r="C11" s="8" t="s">
        <v>13</v>
      </c>
      <c r="D11" s="7" t="s">
        <v>31</v>
      </c>
      <c r="E11" s="5" t="s">
        <v>15</v>
      </c>
      <c r="F11" s="9">
        <v>122.82</v>
      </c>
      <c r="G11" s="5" t="s">
        <v>16</v>
      </c>
      <c r="H11" s="6">
        <v>106</v>
      </c>
      <c r="I11" s="4">
        <f t="shared" si="0"/>
        <v>228.82</v>
      </c>
      <c r="J11" s="4">
        <v>0</v>
      </c>
      <c r="K11" s="4">
        <v>0</v>
      </c>
      <c r="L11" s="10">
        <f t="shared" si="1"/>
        <v>38.136666666666663</v>
      </c>
      <c r="M11" s="4"/>
    </row>
    <row r="12" spans="1:21" ht="23.25" customHeight="1">
      <c r="A12" s="16" t="s">
        <v>36</v>
      </c>
      <c r="B12" s="6" t="s">
        <v>37</v>
      </c>
      <c r="C12" s="8" t="s">
        <v>13</v>
      </c>
      <c r="D12" s="7" t="s">
        <v>38</v>
      </c>
      <c r="E12" s="5" t="s">
        <v>15</v>
      </c>
      <c r="F12" s="9">
        <v>119.25</v>
      </c>
      <c r="G12" s="5" t="s">
        <v>16</v>
      </c>
      <c r="H12" s="6">
        <v>112.5</v>
      </c>
      <c r="I12" s="4">
        <f t="shared" si="0"/>
        <v>231.75</v>
      </c>
      <c r="J12" s="4">
        <v>78.5</v>
      </c>
      <c r="K12" s="4">
        <v>82.2</v>
      </c>
      <c r="L12" s="10">
        <f t="shared" si="1"/>
        <v>78.8</v>
      </c>
      <c r="M12" s="4" t="s">
        <v>17</v>
      </c>
    </row>
    <row r="13" spans="1:21" ht="23.25" customHeight="1">
      <c r="A13" s="16" t="s">
        <v>39</v>
      </c>
      <c r="B13" s="6" t="s">
        <v>40</v>
      </c>
      <c r="C13" s="8" t="s">
        <v>13</v>
      </c>
      <c r="D13" s="7" t="s">
        <v>38</v>
      </c>
      <c r="E13" s="5" t="s">
        <v>15</v>
      </c>
      <c r="F13" s="9">
        <v>121.78</v>
      </c>
      <c r="G13" s="5" t="s">
        <v>16</v>
      </c>
      <c r="H13" s="6">
        <v>115.5</v>
      </c>
      <c r="I13" s="4">
        <f t="shared" si="0"/>
        <v>237.28</v>
      </c>
      <c r="J13" s="4">
        <v>71.900000000000006</v>
      </c>
      <c r="K13" s="4">
        <v>83.8</v>
      </c>
      <c r="L13" s="10">
        <f t="shared" si="1"/>
        <v>78.471666666666664</v>
      </c>
      <c r="M13" s="4"/>
    </row>
    <row r="14" spans="1:21" ht="23.25" customHeight="1">
      <c r="A14" s="16" t="s">
        <v>41</v>
      </c>
      <c r="B14" s="6" t="s">
        <v>42</v>
      </c>
      <c r="C14" s="8" t="s">
        <v>13</v>
      </c>
      <c r="D14" s="7" t="s">
        <v>38</v>
      </c>
      <c r="E14" s="5" t="s">
        <v>15</v>
      </c>
      <c r="F14" s="9">
        <v>123.89</v>
      </c>
      <c r="G14" s="5" t="s">
        <v>16</v>
      </c>
      <c r="H14" s="6">
        <v>110</v>
      </c>
      <c r="I14" s="4">
        <f t="shared" si="0"/>
        <v>233.89</v>
      </c>
      <c r="J14" s="4">
        <v>75.16</v>
      </c>
      <c r="K14" s="4">
        <v>81.400000000000006</v>
      </c>
      <c r="L14" s="10">
        <f t="shared" si="1"/>
        <v>78.12166666666667</v>
      </c>
      <c r="M14" s="4"/>
    </row>
    <row r="15" spans="1:21" ht="23.25" customHeight="1">
      <c r="A15" s="16" t="s">
        <v>43</v>
      </c>
      <c r="B15" s="6" t="s">
        <v>44</v>
      </c>
      <c r="C15" s="8" t="s">
        <v>45</v>
      </c>
      <c r="D15" s="11" t="s">
        <v>46</v>
      </c>
      <c r="E15" s="5" t="s">
        <v>15</v>
      </c>
      <c r="F15" s="9">
        <v>88.47</v>
      </c>
      <c r="G15" s="5" t="s">
        <v>16</v>
      </c>
      <c r="H15" s="6">
        <v>104.5</v>
      </c>
      <c r="I15" s="4">
        <f t="shared" si="0"/>
        <v>192.97</v>
      </c>
      <c r="J15" s="4">
        <v>72.3</v>
      </c>
      <c r="K15" s="4">
        <v>81.8</v>
      </c>
      <c r="L15" s="10">
        <f t="shared" si="1"/>
        <v>70.686666666666667</v>
      </c>
      <c r="M15" s="4" t="s">
        <v>17</v>
      </c>
    </row>
    <row r="16" spans="1:21" ht="23.25" customHeight="1">
      <c r="A16" s="16" t="s">
        <v>47</v>
      </c>
      <c r="B16" s="6" t="s">
        <v>48</v>
      </c>
      <c r="C16" s="8" t="s">
        <v>45</v>
      </c>
      <c r="D16" s="11" t="s">
        <v>46</v>
      </c>
      <c r="E16" s="5" t="s">
        <v>15</v>
      </c>
      <c r="F16" s="9">
        <v>81.23</v>
      </c>
      <c r="G16" s="5" t="s">
        <v>16</v>
      </c>
      <c r="H16" s="6">
        <v>91</v>
      </c>
      <c r="I16" s="4">
        <f t="shared" si="0"/>
        <v>172.23000000000002</v>
      </c>
      <c r="J16" s="4">
        <v>74.239999999999995</v>
      </c>
      <c r="K16" s="4">
        <v>81.2</v>
      </c>
      <c r="L16" s="10">
        <f t="shared" si="1"/>
        <v>67.564999999999998</v>
      </c>
      <c r="M16" s="4"/>
    </row>
    <row r="17" spans="1:13" ht="23.25" customHeight="1">
      <c r="A17" s="16" t="s">
        <v>49</v>
      </c>
      <c r="B17" s="6" t="s">
        <v>50</v>
      </c>
      <c r="C17" s="8" t="s">
        <v>45</v>
      </c>
      <c r="D17" s="11" t="s">
        <v>46</v>
      </c>
      <c r="E17" s="5" t="s">
        <v>15</v>
      </c>
      <c r="F17" s="9">
        <v>88.27</v>
      </c>
      <c r="G17" s="5" t="s">
        <v>16</v>
      </c>
      <c r="H17" s="6">
        <v>100</v>
      </c>
      <c r="I17" s="4">
        <f t="shared" si="0"/>
        <v>188.26999999999998</v>
      </c>
      <c r="J17" s="4">
        <v>0</v>
      </c>
      <c r="K17" s="4">
        <v>0</v>
      </c>
      <c r="L17" s="10">
        <f t="shared" si="1"/>
        <v>31.37833333333333</v>
      </c>
      <c r="M17" s="4"/>
    </row>
    <row r="18" spans="1:13" ht="23.25" customHeight="1">
      <c r="A18" s="16" t="s">
        <v>51</v>
      </c>
      <c r="B18" s="6" t="s">
        <v>52</v>
      </c>
      <c r="C18" s="8" t="s">
        <v>13</v>
      </c>
      <c r="D18" s="7" t="s">
        <v>53</v>
      </c>
      <c r="E18" s="5" t="s">
        <v>15</v>
      </c>
      <c r="F18" s="9">
        <v>115.12</v>
      </c>
      <c r="G18" s="5" t="s">
        <v>16</v>
      </c>
      <c r="H18" s="6">
        <v>102</v>
      </c>
      <c r="I18" s="4">
        <f t="shared" si="0"/>
        <v>217.12</v>
      </c>
      <c r="J18" s="4">
        <v>79.5</v>
      </c>
      <c r="K18" s="4">
        <v>84.4</v>
      </c>
      <c r="L18" s="10">
        <f t="shared" si="1"/>
        <v>77.161666666666662</v>
      </c>
      <c r="M18" s="4" t="s">
        <v>17</v>
      </c>
    </row>
    <row r="19" spans="1:13" ht="23.25" customHeight="1">
      <c r="A19" s="16" t="s">
        <v>54</v>
      </c>
      <c r="B19" s="6" t="s">
        <v>55</v>
      </c>
      <c r="C19" s="8" t="s">
        <v>13</v>
      </c>
      <c r="D19" s="7" t="s">
        <v>53</v>
      </c>
      <c r="E19" s="5" t="s">
        <v>15</v>
      </c>
      <c r="F19" s="9">
        <v>103.37</v>
      </c>
      <c r="G19" s="5" t="s">
        <v>16</v>
      </c>
      <c r="H19" s="6">
        <v>102.5</v>
      </c>
      <c r="I19" s="4">
        <f t="shared" si="0"/>
        <v>205.87</v>
      </c>
      <c r="J19" s="4">
        <v>64.3</v>
      </c>
      <c r="K19" s="4">
        <v>84.2</v>
      </c>
      <c r="L19" s="10">
        <f t="shared" si="1"/>
        <v>71.436666666666667</v>
      </c>
      <c r="M19" s="4"/>
    </row>
    <row r="20" spans="1:13" ht="23.25" customHeight="1">
      <c r="A20" s="16" t="s">
        <v>56</v>
      </c>
      <c r="B20" s="6" t="s">
        <v>57</v>
      </c>
      <c r="C20" s="8" t="s">
        <v>13</v>
      </c>
      <c r="D20" s="7" t="s">
        <v>53</v>
      </c>
      <c r="E20" s="5" t="s">
        <v>15</v>
      </c>
      <c r="F20" s="9">
        <v>97.42</v>
      </c>
      <c r="G20" s="5" t="s">
        <v>16</v>
      </c>
      <c r="H20" s="6">
        <v>106</v>
      </c>
      <c r="I20" s="4">
        <f t="shared" si="0"/>
        <v>203.42000000000002</v>
      </c>
      <c r="J20" s="4">
        <v>67.42</v>
      </c>
      <c r="K20" s="4">
        <v>81.2</v>
      </c>
      <c r="L20" s="10">
        <f t="shared" si="1"/>
        <v>71.058333333333337</v>
      </c>
      <c r="M20" s="4"/>
    </row>
    <row r="21" spans="1:13" ht="23.25" customHeight="1">
      <c r="A21" s="16" t="s">
        <v>58</v>
      </c>
      <c r="B21" s="6" t="s">
        <v>59</v>
      </c>
      <c r="C21" s="8" t="s">
        <v>13</v>
      </c>
      <c r="D21" s="7" t="s">
        <v>60</v>
      </c>
      <c r="E21" s="5" t="s">
        <v>15</v>
      </c>
      <c r="F21" s="9">
        <v>116.67</v>
      </c>
      <c r="G21" s="5" t="s">
        <v>16</v>
      </c>
      <c r="H21" s="6">
        <v>117</v>
      </c>
      <c r="I21" s="4">
        <f t="shared" si="0"/>
        <v>233.67000000000002</v>
      </c>
      <c r="J21" s="4">
        <v>81.900000000000006</v>
      </c>
      <c r="K21" s="4">
        <v>84.6</v>
      </c>
      <c r="L21" s="10">
        <f t="shared" si="1"/>
        <v>80.569999999999993</v>
      </c>
      <c r="M21" s="4" t="s">
        <v>17</v>
      </c>
    </row>
    <row r="22" spans="1:13" ht="23.25" customHeight="1">
      <c r="A22" s="16" t="s">
        <v>61</v>
      </c>
      <c r="B22" s="6" t="s">
        <v>62</v>
      </c>
      <c r="C22" s="8" t="s">
        <v>13</v>
      </c>
      <c r="D22" s="7" t="s">
        <v>60</v>
      </c>
      <c r="E22" s="5" t="s">
        <v>15</v>
      </c>
      <c r="F22" s="9">
        <v>118.05</v>
      </c>
      <c r="G22" s="5" t="s">
        <v>16</v>
      </c>
      <c r="H22" s="6">
        <v>114</v>
      </c>
      <c r="I22" s="4">
        <f t="shared" si="0"/>
        <v>232.05</v>
      </c>
      <c r="J22" s="4">
        <v>79.3</v>
      </c>
      <c r="K22" s="4">
        <v>84</v>
      </c>
      <c r="L22" s="10">
        <f t="shared" si="1"/>
        <v>79.5</v>
      </c>
      <c r="M22" s="4"/>
    </row>
    <row r="23" spans="1:13" ht="23.25" customHeight="1">
      <c r="A23" s="16" t="s">
        <v>63</v>
      </c>
      <c r="B23" s="6" t="s">
        <v>64</v>
      </c>
      <c r="C23" s="8" t="s">
        <v>13</v>
      </c>
      <c r="D23" s="7" t="s">
        <v>60</v>
      </c>
      <c r="E23" s="5" t="s">
        <v>15</v>
      </c>
      <c r="F23" s="9">
        <v>119.76</v>
      </c>
      <c r="G23" s="5" t="s">
        <v>16</v>
      </c>
      <c r="H23" s="6">
        <v>114.5</v>
      </c>
      <c r="I23" s="4">
        <f t="shared" si="0"/>
        <v>234.26</v>
      </c>
      <c r="J23" s="4">
        <v>76.099999999999994</v>
      </c>
      <c r="K23" s="4">
        <v>82</v>
      </c>
      <c r="L23" s="10">
        <f t="shared" si="1"/>
        <v>78.568333333333328</v>
      </c>
      <c r="M23" s="4"/>
    </row>
    <row r="24" spans="1:13" ht="23.25" customHeight="1">
      <c r="A24" s="16" t="s">
        <v>65</v>
      </c>
      <c r="B24" s="6" t="s">
        <v>66</v>
      </c>
      <c r="C24" s="8" t="s">
        <v>13</v>
      </c>
      <c r="D24" s="7" t="s">
        <v>67</v>
      </c>
      <c r="E24" s="5" t="s">
        <v>15</v>
      </c>
      <c r="F24" s="9">
        <v>116.45</v>
      </c>
      <c r="G24" s="5" t="s">
        <v>16</v>
      </c>
      <c r="H24" s="6">
        <v>116.5</v>
      </c>
      <c r="I24" s="4">
        <f t="shared" si="0"/>
        <v>232.95</v>
      </c>
      <c r="J24" s="4">
        <v>84.14</v>
      </c>
      <c r="K24" s="4">
        <v>87.4</v>
      </c>
      <c r="L24" s="10">
        <f t="shared" si="1"/>
        <v>81.710000000000008</v>
      </c>
      <c r="M24" s="4" t="s">
        <v>17</v>
      </c>
    </row>
    <row r="25" spans="1:13" ht="23.25" customHeight="1">
      <c r="A25" s="16" t="s">
        <v>68</v>
      </c>
      <c r="B25" s="6" t="s">
        <v>69</v>
      </c>
      <c r="C25" s="8" t="s">
        <v>13</v>
      </c>
      <c r="D25" s="7" t="s">
        <v>67</v>
      </c>
      <c r="E25" s="5" t="s">
        <v>15</v>
      </c>
      <c r="F25" s="9">
        <v>115.14</v>
      </c>
      <c r="G25" s="5" t="s">
        <v>16</v>
      </c>
      <c r="H25" s="6">
        <v>119.5</v>
      </c>
      <c r="I25" s="4">
        <f t="shared" si="0"/>
        <v>234.64</v>
      </c>
      <c r="J25" s="4">
        <v>82.24</v>
      </c>
      <c r="K25" s="4">
        <v>84.2</v>
      </c>
      <c r="L25" s="10">
        <f t="shared" si="1"/>
        <v>80.716666666666654</v>
      </c>
      <c r="M25" s="4"/>
    </row>
    <row r="26" spans="1:13" ht="23.25" customHeight="1">
      <c r="A26" s="16" t="s">
        <v>70</v>
      </c>
      <c r="B26" s="6" t="s">
        <v>71</v>
      </c>
      <c r="C26" s="8" t="s">
        <v>13</v>
      </c>
      <c r="D26" s="7" t="s">
        <v>67</v>
      </c>
      <c r="E26" s="5" t="s">
        <v>15</v>
      </c>
      <c r="F26" s="9">
        <v>111.72</v>
      </c>
      <c r="G26" s="5" t="s">
        <v>16</v>
      </c>
      <c r="H26" s="6">
        <v>120</v>
      </c>
      <c r="I26" s="4">
        <f t="shared" si="0"/>
        <v>231.72</v>
      </c>
      <c r="J26" s="4">
        <v>79.099999999999994</v>
      </c>
      <c r="K26" s="4">
        <v>85.8</v>
      </c>
      <c r="L26" s="10">
        <f t="shared" si="1"/>
        <v>79.844999999999999</v>
      </c>
      <c r="M26" s="4"/>
    </row>
    <row r="27" spans="1:13" ht="23.25" customHeight="1">
      <c r="A27" s="16" t="s">
        <v>72</v>
      </c>
      <c r="B27" s="6" t="s">
        <v>73</v>
      </c>
      <c r="C27" s="8" t="s">
        <v>74</v>
      </c>
      <c r="D27" s="7" t="s">
        <v>75</v>
      </c>
      <c r="E27" s="5" t="s">
        <v>15</v>
      </c>
      <c r="F27" s="9">
        <v>121.78</v>
      </c>
      <c r="G27" s="5" t="s">
        <v>76</v>
      </c>
      <c r="H27" s="6">
        <v>109</v>
      </c>
      <c r="I27" s="4">
        <f>F27+H27</f>
        <v>230.78</v>
      </c>
      <c r="J27" s="4">
        <v>87.38</v>
      </c>
      <c r="K27" s="4">
        <v>87</v>
      </c>
      <c r="L27" s="10">
        <f t="shared" si="1"/>
        <v>82.058333333333337</v>
      </c>
      <c r="M27" s="4" t="s">
        <v>17</v>
      </c>
    </row>
    <row r="28" spans="1:13" ht="23.25" customHeight="1">
      <c r="A28" s="16" t="s">
        <v>77</v>
      </c>
      <c r="B28" s="12" t="s">
        <v>78</v>
      </c>
      <c r="C28" s="8" t="s">
        <v>74</v>
      </c>
      <c r="D28" s="7" t="s">
        <v>75</v>
      </c>
      <c r="E28" s="5" t="s">
        <v>15</v>
      </c>
      <c r="F28" s="9">
        <v>114.45</v>
      </c>
      <c r="G28" s="5" t="s">
        <v>76</v>
      </c>
      <c r="H28" s="6">
        <v>109.5</v>
      </c>
      <c r="I28" s="4">
        <f t="shared" si="0"/>
        <v>223.95</v>
      </c>
      <c r="J28" s="4">
        <v>88.44</v>
      </c>
      <c r="K28" s="4">
        <v>87.72</v>
      </c>
      <c r="L28" s="10">
        <f t="shared" si="1"/>
        <v>81.364999999999995</v>
      </c>
      <c r="M28" s="4" t="s">
        <v>17</v>
      </c>
    </row>
    <row r="29" spans="1:13" ht="23.25" customHeight="1">
      <c r="A29" s="16" t="s">
        <v>79</v>
      </c>
      <c r="B29" s="6" t="s">
        <v>80</v>
      </c>
      <c r="C29" s="8" t="s">
        <v>74</v>
      </c>
      <c r="D29" s="7" t="s">
        <v>75</v>
      </c>
      <c r="E29" s="5" t="s">
        <v>15</v>
      </c>
      <c r="F29" s="9">
        <v>117.76</v>
      </c>
      <c r="G29" s="5" t="s">
        <v>76</v>
      </c>
      <c r="H29" s="6">
        <v>109</v>
      </c>
      <c r="I29" s="4">
        <f>F29+H29</f>
        <v>226.76</v>
      </c>
      <c r="J29" s="4">
        <v>87.86</v>
      </c>
      <c r="K29" s="4">
        <v>85.6</v>
      </c>
      <c r="L29" s="10">
        <f t="shared" si="1"/>
        <v>81.158333333333331</v>
      </c>
      <c r="M29" s="4" t="s">
        <v>17</v>
      </c>
    </row>
    <row r="30" spans="1:13" ht="23.25" customHeight="1">
      <c r="A30" s="16" t="s">
        <v>81</v>
      </c>
      <c r="B30" s="6" t="s">
        <v>82</v>
      </c>
      <c r="C30" s="8" t="s">
        <v>74</v>
      </c>
      <c r="D30" s="7" t="s">
        <v>75</v>
      </c>
      <c r="E30" s="5" t="s">
        <v>15</v>
      </c>
      <c r="F30" s="9">
        <v>117.96</v>
      </c>
      <c r="G30" s="5" t="s">
        <v>76</v>
      </c>
      <c r="H30" s="6">
        <v>111</v>
      </c>
      <c r="I30" s="4">
        <f>F30+H30</f>
        <v>228.95999999999998</v>
      </c>
      <c r="J30" s="4">
        <v>84.16</v>
      </c>
      <c r="K30" s="4">
        <v>87.06</v>
      </c>
      <c r="L30" s="10">
        <f t="shared" si="1"/>
        <v>80.965000000000003</v>
      </c>
      <c r="M30" s="4" t="s">
        <v>17</v>
      </c>
    </row>
    <row r="31" spans="1:13" ht="23.25" customHeight="1">
      <c r="A31" s="16" t="s">
        <v>83</v>
      </c>
      <c r="B31" s="6" t="s">
        <v>84</v>
      </c>
      <c r="C31" s="8" t="s">
        <v>74</v>
      </c>
      <c r="D31" s="7" t="s">
        <v>75</v>
      </c>
      <c r="E31" s="5" t="s">
        <v>15</v>
      </c>
      <c r="F31" s="9">
        <v>122</v>
      </c>
      <c r="G31" s="5" t="s">
        <v>76</v>
      </c>
      <c r="H31" s="6">
        <v>105</v>
      </c>
      <c r="I31" s="4">
        <f>F31+H31</f>
        <v>227</v>
      </c>
      <c r="J31" s="4">
        <v>86.32</v>
      </c>
      <c r="K31" s="4">
        <v>84.5</v>
      </c>
      <c r="L31" s="10">
        <f t="shared" si="1"/>
        <v>80.538333333333327</v>
      </c>
      <c r="M31" s="4" t="s">
        <v>17</v>
      </c>
    </row>
    <row r="32" spans="1:13" ht="23.25" customHeight="1">
      <c r="A32" s="16" t="s">
        <v>85</v>
      </c>
      <c r="B32" s="6" t="s">
        <v>86</v>
      </c>
      <c r="C32" s="8" t="s">
        <v>74</v>
      </c>
      <c r="D32" s="7" t="s">
        <v>75</v>
      </c>
      <c r="E32" s="5" t="s">
        <v>15</v>
      </c>
      <c r="F32" s="9">
        <v>117.03</v>
      </c>
      <c r="G32" s="5" t="s">
        <v>76</v>
      </c>
      <c r="H32" s="6">
        <v>109</v>
      </c>
      <c r="I32" s="4">
        <f t="shared" si="0"/>
        <v>226.03</v>
      </c>
      <c r="J32" s="4">
        <v>84.16</v>
      </c>
      <c r="K32" s="4">
        <v>87.12</v>
      </c>
      <c r="L32" s="10">
        <f t="shared" si="1"/>
        <v>80.491666666666674</v>
      </c>
      <c r="M32" s="4" t="s">
        <v>17</v>
      </c>
    </row>
    <row r="33" spans="1:13" ht="23.25" customHeight="1">
      <c r="A33" s="16" t="s">
        <v>87</v>
      </c>
      <c r="B33" s="6" t="s">
        <v>88</v>
      </c>
      <c r="C33" s="8" t="s">
        <v>74</v>
      </c>
      <c r="D33" s="7" t="s">
        <v>75</v>
      </c>
      <c r="E33" s="5" t="s">
        <v>15</v>
      </c>
      <c r="F33" s="9">
        <v>114.34</v>
      </c>
      <c r="G33" s="5" t="s">
        <v>76</v>
      </c>
      <c r="H33" s="6">
        <v>106.5</v>
      </c>
      <c r="I33" s="4">
        <f t="shared" si="0"/>
        <v>220.84</v>
      </c>
      <c r="J33" s="4">
        <v>85.66</v>
      </c>
      <c r="K33" s="4">
        <v>88.42</v>
      </c>
      <c r="L33" s="10">
        <f t="shared" si="1"/>
        <v>80.326666666666668</v>
      </c>
      <c r="M33" s="4" t="s">
        <v>17</v>
      </c>
    </row>
    <row r="34" spans="1:13" ht="23.25" customHeight="1">
      <c r="A34" s="16" t="s">
        <v>89</v>
      </c>
      <c r="B34" s="6" t="s">
        <v>90</v>
      </c>
      <c r="C34" s="8" t="s">
        <v>74</v>
      </c>
      <c r="D34" s="7" t="s">
        <v>75</v>
      </c>
      <c r="E34" s="5" t="s">
        <v>15</v>
      </c>
      <c r="F34" s="9">
        <v>111.43</v>
      </c>
      <c r="G34" s="5" t="s">
        <v>76</v>
      </c>
      <c r="H34" s="6">
        <v>111</v>
      </c>
      <c r="I34" s="4">
        <f t="shared" si="0"/>
        <v>222.43</v>
      </c>
      <c r="J34" s="4">
        <v>87.04</v>
      </c>
      <c r="K34" s="4">
        <v>85.76</v>
      </c>
      <c r="L34" s="10">
        <f t="shared" si="1"/>
        <v>80.271666666666661</v>
      </c>
      <c r="M34" s="4" t="s">
        <v>17</v>
      </c>
    </row>
    <row r="35" spans="1:13" ht="23.25" customHeight="1">
      <c r="A35" s="16" t="s">
        <v>91</v>
      </c>
      <c r="B35" s="12" t="s">
        <v>92</v>
      </c>
      <c r="C35" s="8" t="s">
        <v>74</v>
      </c>
      <c r="D35" s="7" t="s">
        <v>75</v>
      </c>
      <c r="E35" s="5" t="s">
        <v>15</v>
      </c>
      <c r="F35" s="9">
        <v>109.59</v>
      </c>
      <c r="G35" s="5" t="s">
        <v>76</v>
      </c>
      <c r="H35" s="6">
        <v>110</v>
      </c>
      <c r="I35" s="4">
        <f t="shared" si="0"/>
        <v>219.59</v>
      </c>
      <c r="J35" s="4">
        <v>86.92</v>
      </c>
      <c r="K35" s="4">
        <v>87.5</v>
      </c>
      <c r="L35" s="10">
        <f t="shared" ref="L35:L53" si="2">I35/3*0.5+J35*0.25+K35*0.25</f>
        <v>80.203333333333333</v>
      </c>
      <c r="M35" s="4" t="s">
        <v>17</v>
      </c>
    </row>
    <row r="36" spans="1:13" ht="23.25" customHeight="1">
      <c r="A36" s="16" t="s">
        <v>93</v>
      </c>
      <c r="B36" s="6" t="s">
        <v>94</v>
      </c>
      <c r="C36" s="8" t="s">
        <v>74</v>
      </c>
      <c r="D36" s="7" t="s">
        <v>75</v>
      </c>
      <c r="E36" s="5" t="s">
        <v>15</v>
      </c>
      <c r="F36" s="9">
        <v>116.47</v>
      </c>
      <c r="G36" s="5" t="s">
        <v>76</v>
      </c>
      <c r="H36" s="6">
        <v>109.5</v>
      </c>
      <c r="I36" s="4">
        <f t="shared" si="0"/>
        <v>225.97</v>
      </c>
      <c r="J36" s="4">
        <v>85.16</v>
      </c>
      <c r="K36" s="4">
        <v>84.74</v>
      </c>
      <c r="L36" s="10">
        <f t="shared" si="2"/>
        <v>80.13666666666667</v>
      </c>
      <c r="M36" s="4"/>
    </row>
    <row r="37" spans="1:13" ht="23.25" customHeight="1">
      <c r="A37" s="16" t="s">
        <v>95</v>
      </c>
      <c r="B37" s="12" t="s">
        <v>96</v>
      </c>
      <c r="C37" s="8" t="s">
        <v>74</v>
      </c>
      <c r="D37" s="7" t="s">
        <v>75</v>
      </c>
      <c r="E37" s="5" t="s">
        <v>15</v>
      </c>
      <c r="F37" s="9">
        <v>113.94</v>
      </c>
      <c r="G37" s="5" t="s">
        <v>76</v>
      </c>
      <c r="H37" s="6">
        <v>109.5</v>
      </c>
      <c r="I37" s="4">
        <f t="shared" si="0"/>
        <v>223.44</v>
      </c>
      <c r="J37" s="4">
        <v>86.18</v>
      </c>
      <c r="K37" s="4">
        <v>82.98</v>
      </c>
      <c r="L37" s="10">
        <f t="shared" si="2"/>
        <v>79.53</v>
      </c>
      <c r="M37" s="4"/>
    </row>
    <row r="38" spans="1:13" ht="23.25" customHeight="1">
      <c r="A38" s="16" t="s">
        <v>97</v>
      </c>
      <c r="B38" s="6" t="s">
        <v>98</v>
      </c>
      <c r="C38" s="8" t="s">
        <v>74</v>
      </c>
      <c r="D38" s="7" t="s">
        <v>75</v>
      </c>
      <c r="E38" s="5" t="s">
        <v>15</v>
      </c>
      <c r="F38" s="9">
        <v>117.56</v>
      </c>
      <c r="G38" s="5" t="s">
        <v>76</v>
      </c>
      <c r="H38" s="6">
        <v>106.5</v>
      </c>
      <c r="I38" s="4">
        <f t="shared" si="0"/>
        <v>224.06</v>
      </c>
      <c r="J38" s="4">
        <v>81.680000000000007</v>
      </c>
      <c r="K38" s="4">
        <v>86.32</v>
      </c>
      <c r="L38" s="10">
        <f t="shared" si="2"/>
        <v>79.343333333333334</v>
      </c>
      <c r="M38" s="4"/>
    </row>
    <row r="39" spans="1:13" ht="23.25" customHeight="1">
      <c r="A39" s="16" t="s">
        <v>99</v>
      </c>
      <c r="B39" s="6" t="s">
        <v>100</v>
      </c>
      <c r="C39" s="8" t="s">
        <v>74</v>
      </c>
      <c r="D39" s="7" t="s">
        <v>75</v>
      </c>
      <c r="E39" s="5" t="s">
        <v>15</v>
      </c>
      <c r="F39" s="9">
        <v>113.32</v>
      </c>
      <c r="G39" s="5" t="s">
        <v>76</v>
      </c>
      <c r="H39" s="6">
        <v>106.5</v>
      </c>
      <c r="I39" s="4">
        <f t="shared" si="0"/>
        <v>219.82</v>
      </c>
      <c r="J39" s="4">
        <v>84.92</v>
      </c>
      <c r="K39" s="4">
        <v>85.88</v>
      </c>
      <c r="L39" s="10">
        <f t="shared" si="2"/>
        <v>79.336666666666659</v>
      </c>
      <c r="M39" s="4"/>
    </row>
    <row r="40" spans="1:13" ht="23.25" customHeight="1">
      <c r="A40" s="16" t="s">
        <v>101</v>
      </c>
      <c r="B40" s="6" t="s">
        <v>102</v>
      </c>
      <c r="C40" s="8" t="s">
        <v>74</v>
      </c>
      <c r="D40" s="7" t="s">
        <v>75</v>
      </c>
      <c r="E40" s="5" t="s">
        <v>15</v>
      </c>
      <c r="F40" s="9">
        <v>113.43</v>
      </c>
      <c r="G40" s="5" t="s">
        <v>76</v>
      </c>
      <c r="H40" s="6">
        <v>110</v>
      </c>
      <c r="I40" s="4">
        <f t="shared" si="0"/>
        <v>223.43</v>
      </c>
      <c r="J40" s="4">
        <v>82.54</v>
      </c>
      <c r="K40" s="4">
        <v>85.08</v>
      </c>
      <c r="L40" s="10">
        <f t="shared" si="2"/>
        <v>79.143333333333331</v>
      </c>
      <c r="M40" s="4"/>
    </row>
    <row r="41" spans="1:13" ht="23.25" customHeight="1">
      <c r="A41" s="16" t="s">
        <v>103</v>
      </c>
      <c r="B41" s="6" t="s">
        <v>104</v>
      </c>
      <c r="C41" s="8" t="s">
        <v>74</v>
      </c>
      <c r="D41" s="7" t="s">
        <v>75</v>
      </c>
      <c r="E41" s="5" t="s">
        <v>15</v>
      </c>
      <c r="F41" s="9">
        <v>112.43</v>
      </c>
      <c r="G41" s="5" t="s">
        <v>76</v>
      </c>
      <c r="H41" s="6">
        <v>106.5</v>
      </c>
      <c r="I41" s="4">
        <f t="shared" si="0"/>
        <v>218.93</v>
      </c>
      <c r="J41" s="4">
        <v>84.54</v>
      </c>
      <c r="K41" s="4">
        <v>85.22</v>
      </c>
      <c r="L41" s="10">
        <f t="shared" si="2"/>
        <v>78.928333333333342</v>
      </c>
      <c r="M41" s="4"/>
    </row>
    <row r="42" spans="1:13" ht="23.25" customHeight="1">
      <c r="A42" s="16" t="s">
        <v>105</v>
      </c>
      <c r="B42" s="6" t="s">
        <v>106</v>
      </c>
      <c r="C42" s="8" t="s">
        <v>74</v>
      </c>
      <c r="D42" s="7" t="s">
        <v>75</v>
      </c>
      <c r="E42" s="5" t="s">
        <v>15</v>
      </c>
      <c r="F42" s="9">
        <v>110.52</v>
      </c>
      <c r="G42" s="5" t="s">
        <v>76</v>
      </c>
      <c r="H42" s="6">
        <v>105.5</v>
      </c>
      <c r="I42" s="4">
        <f t="shared" si="0"/>
        <v>216.01999999999998</v>
      </c>
      <c r="J42" s="4">
        <v>85.04</v>
      </c>
      <c r="K42" s="4">
        <v>86.3</v>
      </c>
      <c r="L42" s="10">
        <f t="shared" si="2"/>
        <v>78.838333333333338</v>
      </c>
      <c r="M42" s="4"/>
    </row>
    <row r="43" spans="1:13" ht="23.25" customHeight="1">
      <c r="A43" s="16" t="s">
        <v>107</v>
      </c>
      <c r="B43" s="6" t="s">
        <v>108</v>
      </c>
      <c r="C43" s="8" t="s">
        <v>74</v>
      </c>
      <c r="D43" s="7" t="s">
        <v>75</v>
      </c>
      <c r="E43" s="5" t="s">
        <v>15</v>
      </c>
      <c r="F43" s="9">
        <v>108.99</v>
      </c>
      <c r="G43" s="5" t="s">
        <v>76</v>
      </c>
      <c r="H43" s="6">
        <v>108.5</v>
      </c>
      <c r="I43" s="4">
        <f t="shared" si="0"/>
        <v>217.49</v>
      </c>
      <c r="J43" s="4">
        <v>84.76</v>
      </c>
      <c r="K43" s="4">
        <v>85.38</v>
      </c>
      <c r="L43" s="10">
        <f t="shared" si="2"/>
        <v>78.783333333333331</v>
      </c>
      <c r="M43" s="4"/>
    </row>
    <row r="44" spans="1:13" ht="23.25" customHeight="1">
      <c r="A44" s="16" t="s">
        <v>109</v>
      </c>
      <c r="B44" s="6" t="s">
        <v>110</v>
      </c>
      <c r="C44" s="8" t="s">
        <v>74</v>
      </c>
      <c r="D44" s="7" t="s">
        <v>75</v>
      </c>
      <c r="E44" s="5" t="s">
        <v>15</v>
      </c>
      <c r="F44" s="9">
        <v>113.03</v>
      </c>
      <c r="G44" s="5" t="s">
        <v>76</v>
      </c>
      <c r="H44" s="6">
        <v>109.5</v>
      </c>
      <c r="I44" s="4">
        <f t="shared" si="0"/>
        <v>222.53</v>
      </c>
      <c r="J44" s="4">
        <v>80.900000000000006</v>
      </c>
      <c r="K44" s="4">
        <v>85.66</v>
      </c>
      <c r="L44" s="10">
        <f t="shared" si="2"/>
        <v>78.728333333333325</v>
      </c>
      <c r="M44" s="4"/>
    </row>
    <row r="45" spans="1:13" ht="23.25" customHeight="1">
      <c r="A45" s="16" t="s">
        <v>111</v>
      </c>
      <c r="B45" s="6" t="s">
        <v>112</v>
      </c>
      <c r="C45" s="8" t="s">
        <v>74</v>
      </c>
      <c r="D45" s="7" t="s">
        <v>75</v>
      </c>
      <c r="E45" s="5" t="s">
        <v>15</v>
      </c>
      <c r="F45" s="9">
        <v>115.45</v>
      </c>
      <c r="G45" s="5" t="s">
        <v>76</v>
      </c>
      <c r="H45" s="6">
        <v>110.5</v>
      </c>
      <c r="I45" s="4">
        <f t="shared" si="0"/>
        <v>225.95</v>
      </c>
      <c r="J45" s="4">
        <v>81.040000000000006</v>
      </c>
      <c r="K45" s="4">
        <v>82.14</v>
      </c>
      <c r="L45" s="10">
        <f t="shared" si="2"/>
        <v>78.453333333333333</v>
      </c>
      <c r="M45" s="4"/>
    </row>
    <row r="46" spans="1:13" ht="23.25" customHeight="1">
      <c r="A46" s="16" t="s">
        <v>113</v>
      </c>
      <c r="B46" s="12" t="s">
        <v>114</v>
      </c>
      <c r="C46" s="8" t="s">
        <v>74</v>
      </c>
      <c r="D46" s="7" t="s">
        <v>75</v>
      </c>
      <c r="E46" s="5" t="s">
        <v>15</v>
      </c>
      <c r="F46" s="9">
        <v>112.45</v>
      </c>
      <c r="G46" s="5" t="s">
        <v>76</v>
      </c>
      <c r="H46" s="6">
        <v>109</v>
      </c>
      <c r="I46" s="4">
        <f t="shared" si="0"/>
        <v>221.45</v>
      </c>
      <c r="J46" s="4">
        <v>81.319999999999993</v>
      </c>
      <c r="K46" s="4">
        <v>84.84</v>
      </c>
      <c r="L46" s="10">
        <f t="shared" si="2"/>
        <v>78.448333333333323</v>
      </c>
      <c r="M46" s="4"/>
    </row>
    <row r="47" spans="1:13" ht="23.25" customHeight="1">
      <c r="A47" s="16" t="s">
        <v>115</v>
      </c>
      <c r="B47" s="6" t="s">
        <v>116</v>
      </c>
      <c r="C47" s="8" t="s">
        <v>74</v>
      </c>
      <c r="D47" s="7" t="s">
        <v>75</v>
      </c>
      <c r="E47" s="5" t="s">
        <v>15</v>
      </c>
      <c r="F47" s="9">
        <v>109.3</v>
      </c>
      <c r="G47" s="5" t="s">
        <v>76</v>
      </c>
      <c r="H47" s="6">
        <v>108.5</v>
      </c>
      <c r="I47" s="4">
        <f t="shared" si="0"/>
        <v>217.8</v>
      </c>
      <c r="J47" s="4">
        <v>83.66</v>
      </c>
      <c r="K47" s="4">
        <v>84.3</v>
      </c>
      <c r="L47" s="10">
        <f t="shared" si="2"/>
        <v>78.290000000000006</v>
      </c>
      <c r="M47" s="4"/>
    </row>
    <row r="48" spans="1:13" ht="23.25" customHeight="1">
      <c r="A48" s="16" t="s">
        <v>117</v>
      </c>
      <c r="B48" s="13" t="s">
        <v>118</v>
      </c>
      <c r="C48" s="8" t="s">
        <v>74</v>
      </c>
      <c r="D48" s="7" t="s">
        <v>75</v>
      </c>
      <c r="E48" s="5" t="s">
        <v>15</v>
      </c>
      <c r="F48" s="9">
        <v>113.54</v>
      </c>
      <c r="G48" s="5" t="s">
        <v>76</v>
      </c>
      <c r="H48" s="6">
        <v>110</v>
      </c>
      <c r="I48" s="4">
        <f t="shared" si="0"/>
        <v>223.54000000000002</v>
      </c>
      <c r="J48" s="4">
        <v>81.12</v>
      </c>
      <c r="K48" s="4">
        <v>82.46</v>
      </c>
      <c r="L48" s="10">
        <f t="shared" si="2"/>
        <v>78.151666666666671</v>
      </c>
      <c r="M48" s="4"/>
    </row>
    <row r="49" spans="1:13" ht="23.25" customHeight="1">
      <c r="A49" s="16" t="s">
        <v>119</v>
      </c>
      <c r="B49" s="6" t="s">
        <v>120</v>
      </c>
      <c r="C49" s="8" t="s">
        <v>74</v>
      </c>
      <c r="D49" s="7" t="s">
        <v>75</v>
      </c>
      <c r="E49" s="5" t="s">
        <v>15</v>
      </c>
      <c r="F49" s="9">
        <v>107.81</v>
      </c>
      <c r="G49" s="5" t="s">
        <v>76</v>
      </c>
      <c r="H49" s="6">
        <v>108.5</v>
      </c>
      <c r="I49" s="4">
        <f t="shared" si="0"/>
        <v>216.31</v>
      </c>
      <c r="J49" s="4">
        <v>82.26</v>
      </c>
      <c r="K49" s="4">
        <v>85.44</v>
      </c>
      <c r="L49" s="10">
        <f t="shared" si="2"/>
        <v>77.976666666666674</v>
      </c>
      <c r="M49" s="4"/>
    </row>
    <row r="50" spans="1:13" ht="23.25" customHeight="1">
      <c r="A50" s="16" t="s">
        <v>121</v>
      </c>
      <c r="B50" s="6" t="s">
        <v>122</v>
      </c>
      <c r="C50" s="8" t="s">
        <v>74</v>
      </c>
      <c r="D50" s="7" t="s">
        <v>75</v>
      </c>
      <c r="E50" s="5" t="s">
        <v>15</v>
      </c>
      <c r="F50" s="9">
        <v>108.7</v>
      </c>
      <c r="G50" s="5" t="s">
        <v>76</v>
      </c>
      <c r="H50" s="6">
        <v>109.5</v>
      </c>
      <c r="I50" s="4">
        <f t="shared" si="0"/>
        <v>218.2</v>
      </c>
      <c r="J50" s="4">
        <v>80.760000000000005</v>
      </c>
      <c r="K50" s="4">
        <v>84.26</v>
      </c>
      <c r="L50" s="10">
        <f t="shared" si="2"/>
        <v>77.62166666666667</v>
      </c>
      <c r="M50" s="4"/>
    </row>
    <row r="51" spans="1:13" ht="23.25" customHeight="1">
      <c r="A51" s="16" t="s">
        <v>123</v>
      </c>
      <c r="B51" s="6" t="s">
        <v>124</v>
      </c>
      <c r="C51" s="8" t="s">
        <v>74</v>
      </c>
      <c r="D51" s="7" t="s">
        <v>75</v>
      </c>
      <c r="E51" s="5" t="s">
        <v>15</v>
      </c>
      <c r="F51" s="9">
        <v>112.01</v>
      </c>
      <c r="G51" s="5" t="s">
        <v>76</v>
      </c>
      <c r="H51" s="6">
        <v>106.5</v>
      </c>
      <c r="I51" s="4">
        <f t="shared" si="0"/>
        <v>218.51</v>
      </c>
      <c r="J51" s="4">
        <v>84.24</v>
      </c>
      <c r="K51" s="4">
        <v>80.42</v>
      </c>
      <c r="L51" s="10">
        <f t="shared" si="2"/>
        <v>77.583333333333329</v>
      </c>
      <c r="M51" s="4"/>
    </row>
    <row r="52" spans="1:13" ht="23.25" customHeight="1">
      <c r="A52" s="16" t="s">
        <v>125</v>
      </c>
      <c r="B52" s="6" t="s">
        <v>126</v>
      </c>
      <c r="C52" s="8" t="s">
        <v>74</v>
      </c>
      <c r="D52" s="7" t="s">
        <v>75</v>
      </c>
      <c r="E52" s="5" t="s">
        <v>15</v>
      </c>
      <c r="F52" s="9">
        <v>105.17</v>
      </c>
      <c r="G52" s="5" t="s">
        <v>76</v>
      </c>
      <c r="H52" s="6">
        <v>111</v>
      </c>
      <c r="I52" s="4">
        <f t="shared" si="0"/>
        <v>216.17000000000002</v>
      </c>
      <c r="J52" s="4">
        <v>80.62</v>
      </c>
      <c r="K52" s="4">
        <v>81.680000000000007</v>
      </c>
      <c r="L52" s="10">
        <f t="shared" si="2"/>
        <v>76.603333333333339</v>
      </c>
      <c r="M52" s="4"/>
    </row>
    <row r="53" spans="1:13" ht="23.25" customHeight="1">
      <c r="A53" s="16" t="s">
        <v>127</v>
      </c>
      <c r="B53" s="6" t="s">
        <v>128</v>
      </c>
      <c r="C53" s="8" t="s">
        <v>74</v>
      </c>
      <c r="D53" s="7" t="s">
        <v>75</v>
      </c>
      <c r="E53" s="5" t="s">
        <v>15</v>
      </c>
      <c r="F53" s="9">
        <v>109.5</v>
      </c>
      <c r="G53" s="5" t="s">
        <v>76</v>
      </c>
      <c r="H53" s="6">
        <v>109</v>
      </c>
      <c r="I53" s="4">
        <f t="shared" si="0"/>
        <v>218.5</v>
      </c>
      <c r="J53" s="4">
        <v>0</v>
      </c>
      <c r="K53" s="4">
        <v>0</v>
      </c>
      <c r="L53" s="10">
        <f t="shared" si="2"/>
        <v>36.416666666666664</v>
      </c>
      <c r="M53" s="4"/>
    </row>
    <row r="54" spans="1:13" ht="23.25" customHeight="1">
      <c r="A54" s="16" t="s">
        <v>129</v>
      </c>
      <c r="B54" s="6" t="s">
        <v>130</v>
      </c>
      <c r="C54" s="8" t="s">
        <v>131</v>
      </c>
      <c r="D54" s="7" t="s">
        <v>132</v>
      </c>
      <c r="E54" s="5" t="s">
        <v>133</v>
      </c>
      <c r="F54" s="9">
        <v>120.02</v>
      </c>
      <c r="G54" s="5" t="s">
        <v>134</v>
      </c>
      <c r="H54" s="6">
        <v>102</v>
      </c>
      <c r="I54" s="4">
        <f t="shared" si="0"/>
        <v>222.01999999999998</v>
      </c>
      <c r="J54" s="4">
        <v>77</v>
      </c>
      <c r="K54" s="4"/>
      <c r="L54" s="10">
        <f t="shared" ref="L54:L95" si="3">I54/3*0.5+J54*0.5</f>
        <v>75.50333333333333</v>
      </c>
      <c r="M54" s="4" t="s">
        <v>17</v>
      </c>
    </row>
    <row r="55" spans="1:13" ht="23.25" customHeight="1">
      <c r="A55" s="16" t="s">
        <v>135</v>
      </c>
      <c r="B55" s="6" t="s">
        <v>136</v>
      </c>
      <c r="C55" s="8" t="s">
        <v>131</v>
      </c>
      <c r="D55" s="7" t="s">
        <v>132</v>
      </c>
      <c r="E55" s="5" t="s">
        <v>133</v>
      </c>
      <c r="F55" s="9">
        <v>112.61</v>
      </c>
      <c r="G55" s="5" t="s">
        <v>134</v>
      </c>
      <c r="H55" s="6">
        <v>107.5</v>
      </c>
      <c r="I55" s="4">
        <f t="shared" si="0"/>
        <v>220.11</v>
      </c>
      <c r="J55" s="4">
        <v>75.7</v>
      </c>
      <c r="K55" s="4"/>
      <c r="L55" s="10">
        <f t="shared" si="3"/>
        <v>74.534999999999997</v>
      </c>
      <c r="M55" s="4"/>
    </row>
    <row r="56" spans="1:13" ht="23.25" customHeight="1">
      <c r="A56" s="16" t="s">
        <v>137</v>
      </c>
      <c r="B56" s="6" t="s">
        <v>138</v>
      </c>
      <c r="C56" s="8" t="s">
        <v>131</v>
      </c>
      <c r="D56" s="7" t="s">
        <v>132</v>
      </c>
      <c r="E56" s="5" t="s">
        <v>133</v>
      </c>
      <c r="F56" s="9">
        <v>108.12</v>
      </c>
      <c r="G56" s="5" t="s">
        <v>134</v>
      </c>
      <c r="H56" s="6">
        <v>109</v>
      </c>
      <c r="I56" s="4">
        <f t="shared" si="0"/>
        <v>217.12</v>
      </c>
      <c r="J56" s="4">
        <v>76.64</v>
      </c>
      <c r="K56" s="4"/>
      <c r="L56" s="10">
        <f t="shared" si="3"/>
        <v>74.506666666666661</v>
      </c>
      <c r="M56" s="4"/>
    </row>
    <row r="57" spans="1:13" ht="23.25" customHeight="1">
      <c r="A57" s="16" t="s">
        <v>139</v>
      </c>
      <c r="B57" s="6" t="s">
        <v>140</v>
      </c>
      <c r="C57" s="8" t="s">
        <v>141</v>
      </c>
      <c r="D57" s="7" t="s">
        <v>142</v>
      </c>
      <c r="E57" s="5" t="s">
        <v>143</v>
      </c>
      <c r="F57" s="9">
        <v>111.21</v>
      </c>
      <c r="G57" s="5" t="s">
        <v>144</v>
      </c>
      <c r="H57" s="4" t="s">
        <v>145</v>
      </c>
      <c r="I57" s="4">
        <f t="shared" si="0"/>
        <v>228.20999999999998</v>
      </c>
      <c r="J57" s="4">
        <v>78.739999999999995</v>
      </c>
      <c r="K57" s="4"/>
      <c r="L57" s="10">
        <f t="shared" si="3"/>
        <v>77.405000000000001</v>
      </c>
      <c r="M57" s="4" t="s">
        <v>17</v>
      </c>
    </row>
    <row r="58" spans="1:13" ht="23.25" customHeight="1">
      <c r="A58" s="16" t="s">
        <v>146</v>
      </c>
      <c r="B58" s="6" t="s">
        <v>147</v>
      </c>
      <c r="C58" s="8" t="s">
        <v>141</v>
      </c>
      <c r="D58" s="7" t="s">
        <v>142</v>
      </c>
      <c r="E58" s="5" t="s">
        <v>143</v>
      </c>
      <c r="F58" s="9">
        <v>97.43</v>
      </c>
      <c r="G58" s="5" t="s">
        <v>144</v>
      </c>
      <c r="H58" s="4" t="s">
        <v>148</v>
      </c>
      <c r="I58" s="4">
        <f t="shared" si="0"/>
        <v>223.43</v>
      </c>
      <c r="J58" s="4">
        <v>75.22</v>
      </c>
      <c r="K58" s="4"/>
      <c r="L58" s="10">
        <f t="shared" si="3"/>
        <v>74.848333333333329</v>
      </c>
      <c r="M58" s="4"/>
    </row>
    <row r="59" spans="1:13" ht="23.25" customHeight="1">
      <c r="A59" s="16" t="s">
        <v>149</v>
      </c>
      <c r="B59" s="6" t="s">
        <v>150</v>
      </c>
      <c r="C59" s="8" t="s">
        <v>141</v>
      </c>
      <c r="D59" s="7" t="s">
        <v>142</v>
      </c>
      <c r="E59" s="5" t="s">
        <v>143</v>
      </c>
      <c r="F59" s="9">
        <v>108.02</v>
      </c>
      <c r="G59" s="5" t="s">
        <v>144</v>
      </c>
      <c r="H59" s="4" t="s">
        <v>151</v>
      </c>
      <c r="I59" s="4">
        <f t="shared" si="0"/>
        <v>222.01999999999998</v>
      </c>
      <c r="J59" s="4">
        <v>78.64</v>
      </c>
      <c r="K59" s="4"/>
      <c r="L59" s="10">
        <f t="shared" si="3"/>
        <v>76.323333333333323</v>
      </c>
      <c r="M59" s="4"/>
    </row>
    <row r="60" spans="1:13" ht="23.25" customHeight="1">
      <c r="A60" s="16" t="s">
        <v>152</v>
      </c>
      <c r="B60" s="6" t="s">
        <v>153</v>
      </c>
      <c r="C60" s="8" t="s">
        <v>154</v>
      </c>
      <c r="D60" s="7" t="s">
        <v>155</v>
      </c>
      <c r="E60" s="5" t="s">
        <v>156</v>
      </c>
      <c r="F60" s="9">
        <v>118.24</v>
      </c>
      <c r="G60" s="5" t="s">
        <v>157</v>
      </c>
      <c r="H60" s="6">
        <v>93</v>
      </c>
      <c r="I60" s="4">
        <f t="shared" si="0"/>
        <v>211.24</v>
      </c>
      <c r="J60" s="4">
        <v>79.64</v>
      </c>
      <c r="K60" s="4"/>
      <c r="L60" s="10">
        <f t="shared" si="3"/>
        <v>75.026666666666671</v>
      </c>
      <c r="M60" s="4" t="s">
        <v>17</v>
      </c>
    </row>
    <row r="61" spans="1:13" ht="23.25" customHeight="1">
      <c r="A61" s="16" t="s">
        <v>158</v>
      </c>
      <c r="B61" s="6" t="s">
        <v>159</v>
      </c>
      <c r="C61" s="8" t="s">
        <v>154</v>
      </c>
      <c r="D61" s="7" t="s">
        <v>155</v>
      </c>
      <c r="E61" s="5" t="s">
        <v>156</v>
      </c>
      <c r="F61" s="9">
        <v>112.36</v>
      </c>
      <c r="G61" s="5" t="s">
        <v>157</v>
      </c>
      <c r="H61" s="6">
        <v>97</v>
      </c>
      <c r="I61" s="4">
        <f t="shared" si="0"/>
        <v>209.36</v>
      </c>
      <c r="J61" s="4">
        <v>76.739999999999995</v>
      </c>
      <c r="K61" s="4"/>
      <c r="L61" s="10">
        <f t="shared" si="3"/>
        <v>73.263333333333335</v>
      </c>
      <c r="M61" s="4"/>
    </row>
    <row r="62" spans="1:13" ht="23.25" customHeight="1">
      <c r="A62" s="16" t="s">
        <v>160</v>
      </c>
      <c r="B62" s="6" t="s">
        <v>161</v>
      </c>
      <c r="C62" s="8" t="s">
        <v>154</v>
      </c>
      <c r="D62" s="7" t="s">
        <v>155</v>
      </c>
      <c r="E62" s="5" t="s">
        <v>156</v>
      </c>
      <c r="F62" s="9">
        <v>119.2</v>
      </c>
      <c r="G62" s="5" t="s">
        <v>157</v>
      </c>
      <c r="H62" s="6">
        <v>86</v>
      </c>
      <c r="I62" s="4">
        <f t="shared" si="0"/>
        <v>205.2</v>
      </c>
      <c r="J62" s="4">
        <v>71.5</v>
      </c>
      <c r="K62" s="4"/>
      <c r="L62" s="10">
        <f t="shared" si="3"/>
        <v>69.949999999999989</v>
      </c>
      <c r="M62" s="4"/>
    </row>
    <row r="63" spans="1:13" ht="23.25" customHeight="1">
      <c r="A63" s="16" t="s">
        <v>162</v>
      </c>
      <c r="B63" s="6" t="s">
        <v>163</v>
      </c>
      <c r="C63" s="8" t="s">
        <v>164</v>
      </c>
      <c r="D63" s="7" t="s">
        <v>165</v>
      </c>
      <c r="E63" s="5" t="s">
        <v>143</v>
      </c>
      <c r="F63" s="9">
        <v>114.19</v>
      </c>
      <c r="G63" s="5" t="s">
        <v>144</v>
      </c>
      <c r="H63" s="4" t="s">
        <v>166</v>
      </c>
      <c r="I63" s="4">
        <f t="shared" si="0"/>
        <v>232.19</v>
      </c>
      <c r="J63" s="4">
        <v>82.68</v>
      </c>
      <c r="K63" s="4"/>
      <c r="L63" s="10">
        <f t="shared" si="3"/>
        <v>80.038333333333327</v>
      </c>
      <c r="M63" s="4" t="s">
        <v>17</v>
      </c>
    </row>
    <row r="64" spans="1:13" ht="23.25" customHeight="1">
      <c r="A64" s="16" t="s">
        <v>167</v>
      </c>
      <c r="B64" s="6" t="s">
        <v>168</v>
      </c>
      <c r="C64" s="8" t="s">
        <v>164</v>
      </c>
      <c r="D64" s="7" t="s">
        <v>165</v>
      </c>
      <c r="E64" s="5" t="s">
        <v>143</v>
      </c>
      <c r="F64" s="9">
        <v>108</v>
      </c>
      <c r="G64" s="5" t="s">
        <v>144</v>
      </c>
      <c r="H64" s="4" t="s">
        <v>169</v>
      </c>
      <c r="I64" s="4">
        <f t="shared" si="0"/>
        <v>231.5</v>
      </c>
      <c r="J64" s="4">
        <v>77.959999999999994</v>
      </c>
      <c r="K64" s="4"/>
      <c r="L64" s="10">
        <f t="shared" si="3"/>
        <v>77.563333333333333</v>
      </c>
      <c r="M64" s="4"/>
    </row>
    <row r="65" spans="1:13" ht="23.25" customHeight="1">
      <c r="A65" s="16" t="s">
        <v>170</v>
      </c>
      <c r="B65" s="6" t="s">
        <v>171</v>
      </c>
      <c r="C65" s="8" t="s">
        <v>164</v>
      </c>
      <c r="D65" s="7" t="s">
        <v>165</v>
      </c>
      <c r="E65" s="5" t="s">
        <v>143</v>
      </c>
      <c r="F65" s="9">
        <v>111.23</v>
      </c>
      <c r="G65" s="5" t="s">
        <v>144</v>
      </c>
      <c r="H65" s="4" t="s">
        <v>172</v>
      </c>
      <c r="I65" s="4">
        <f t="shared" si="0"/>
        <v>230.73000000000002</v>
      </c>
      <c r="J65" s="4">
        <v>76.12</v>
      </c>
      <c r="K65" s="4"/>
      <c r="L65" s="10">
        <f t="shared" si="3"/>
        <v>76.515000000000015</v>
      </c>
      <c r="M65" s="4"/>
    </row>
    <row r="66" spans="1:13" ht="23.25" customHeight="1">
      <c r="A66" s="16" t="s">
        <v>173</v>
      </c>
      <c r="B66" s="6" t="s">
        <v>174</v>
      </c>
      <c r="C66" s="8" t="s">
        <v>175</v>
      </c>
      <c r="D66" s="7" t="s">
        <v>176</v>
      </c>
      <c r="E66" s="5" t="s">
        <v>177</v>
      </c>
      <c r="F66" s="9">
        <v>97.47</v>
      </c>
      <c r="G66" s="5" t="s">
        <v>178</v>
      </c>
      <c r="H66" s="4">
        <v>89.64</v>
      </c>
      <c r="I66" s="4">
        <f t="shared" si="0"/>
        <v>187.11</v>
      </c>
      <c r="J66" s="4">
        <v>78.98</v>
      </c>
      <c r="K66" s="4"/>
      <c r="L66" s="10">
        <f t="shared" si="3"/>
        <v>70.675000000000011</v>
      </c>
      <c r="M66" s="4" t="s">
        <v>17</v>
      </c>
    </row>
    <row r="67" spans="1:13" ht="23.25" customHeight="1">
      <c r="A67" s="16" t="s">
        <v>179</v>
      </c>
      <c r="B67" s="6" t="s">
        <v>180</v>
      </c>
      <c r="C67" s="8" t="s">
        <v>175</v>
      </c>
      <c r="D67" s="7" t="s">
        <v>176</v>
      </c>
      <c r="E67" s="5" t="s">
        <v>177</v>
      </c>
      <c r="F67" s="9">
        <v>94.39</v>
      </c>
      <c r="G67" s="5" t="s">
        <v>178</v>
      </c>
      <c r="H67" s="4">
        <v>69.38</v>
      </c>
      <c r="I67" s="4">
        <f t="shared" ref="I67:I95" si="4">F67+H67</f>
        <v>163.76999999999998</v>
      </c>
      <c r="J67" s="4">
        <v>76.040000000000006</v>
      </c>
      <c r="K67" s="4"/>
      <c r="L67" s="10">
        <f t="shared" si="3"/>
        <v>65.314999999999998</v>
      </c>
      <c r="M67" s="4"/>
    </row>
    <row r="68" spans="1:13" ht="23.25" customHeight="1">
      <c r="A68" s="16" t="s">
        <v>181</v>
      </c>
      <c r="B68" s="6" t="s">
        <v>182</v>
      </c>
      <c r="C68" s="8" t="s">
        <v>175</v>
      </c>
      <c r="D68" s="7" t="s">
        <v>176</v>
      </c>
      <c r="E68" s="5" t="s">
        <v>177</v>
      </c>
      <c r="F68" s="9">
        <v>85.43</v>
      </c>
      <c r="G68" s="5" t="s">
        <v>178</v>
      </c>
      <c r="H68" s="4">
        <v>74.84</v>
      </c>
      <c r="I68" s="4">
        <f t="shared" si="4"/>
        <v>160.27000000000001</v>
      </c>
      <c r="J68" s="4">
        <v>76.02</v>
      </c>
      <c r="K68" s="4"/>
      <c r="L68" s="10">
        <f t="shared" si="3"/>
        <v>64.721666666666664</v>
      </c>
      <c r="M68" s="4"/>
    </row>
    <row r="69" spans="1:13" ht="23.25" customHeight="1">
      <c r="A69" s="16" t="s">
        <v>183</v>
      </c>
      <c r="B69" s="6" t="s">
        <v>184</v>
      </c>
      <c r="C69" s="8" t="s">
        <v>185</v>
      </c>
      <c r="D69" s="7" t="s">
        <v>176</v>
      </c>
      <c r="E69" s="5" t="s">
        <v>177</v>
      </c>
      <c r="F69" s="9">
        <v>94.45</v>
      </c>
      <c r="G69" s="5" t="s">
        <v>178</v>
      </c>
      <c r="H69" s="4">
        <v>63.26</v>
      </c>
      <c r="I69" s="4">
        <f t="shared" si="4"/>
        <v>157.71</v>
      </c>
      <c r="J69" s="4">
        <v>73.44</v>
      </c>
      <c r="K69" s="4"/>
      <c r="L69" s="10">
        <f t="shared" si="3"/>
        <v>63.004999999999995</v>
      </c>
      <c r="M69" s="4" t="s">
        <v>17</v>
      </c>
    </row>
    <row r="70" spans="1:13" ht="23.25" customHeight="1">
      <c r="A70" s="16" t="s">
        <v>186</v>
      </c>
      <c r="B70" s="6" t="s">
        <v>187</v>
      </c>
      <c r="C70" s="8" t="s">
        <v>185</v>
      </c>
      <c r="D70" s="7" t="s">
        <v>176</v>
      </c>
      <c r="E70" s="5" t="s">
        <v>177</v>
      </c>
      <c r="F70" s="9">
        <v>75.02</v>
      </c>
      <c r="G70" s="5" t="s">
        <v>178</v>
      </c>
      <c r="H70" s="4">
        <v>73.5</v>
      </c>
      <c r="I70" s="4">
        <f t="shared" si="4"/>
        <v>148.51999999999998</v>
      </c>
      <c r="J70" s="4">
        <v>70.48</v>
      </c>
      <c r="K70" s="4"/>
      <c r="L70" s="10">
        <f t="shared" si="3"/>
        <v>59.993333333333332</v>
      </c>
      <c r="M70" s="4"/>
    </row>
    <row r="71" spans="1:13" ht="23.25" customHeight="1">
      <c r="A71" s="16" t="s">
        <v>188</v>
      </c>
      <c r="B71" s="6" t="s">
        <v>189</v>
      </c>
      <c r="C71" s="8" t="s">
        <v>185</v>
      </c>
      <c r="D71" s="7" t="s">
        <v>176</v>
      </c>
      <c r="E71" s="5" t="s">
        <v>177</v>
      </c>
      <c r="F71" s="9">
        <v>66.040000000000006</v>
      </c>
      <c r="G71" s="5" t="s">
        <v>178</v>
      </c>
      <c r="H71" s="4">
        <v>80.02</v>
      </c>
      <c r="I71" s="4">
        <f t="shared" si="4"/>
        <v>146.06</v>
      </c>
      <c r="J71" s="4">
        <v>75</v>
      </c>
      <c r="K71" s="4"/>
      <c r="L71" s="10">
        <f t="shared" si="3"/>
        <v>61.843333333333334</v>
      </c>
      <c r="M71" s="4"/>
    </row>
    <row r="72" spans="1:13" ht="23.25" customHeight="1">
      <c r="A72" s="16" t="s">
        <v>190</v>
      </c>
      <c r="B72" s="6" t="s">
        <v>191</v>
      </c>
      <c r="C72" s="8" t="s">
        <v>192</v>
      </c>
      <c r="D72" s="7" t="s">
        <v>193</v>
      </c>
      <c r="E72" s="5" t="s">
        <v>177</v>
      </c>
      <c r="F72" s="9">
        <v>84.06</v>
      </c>
      <c r="G72" s="5" t="s">
        <v>178</v>
      </c>
      <c r="H72" s="4">
        <v>92.4</v>
      </c>
      <c r="I72" s="4">
        <f t="shared" si="4"/>
        <v>176.46</v>
      </c>
      <c r="J72" s="4">
        <v>80.06</v>
      </c>
      <c r="K72" s="4"/>
      <c r="L72" s="10">
        <f t="shared" si="3"/>
        <v>69.44</v>
      </c>
      <c r="M72" s="4" t="s">
        <v>17</v>
      </c>
    </row>
    <row r="73" spans="1:13" ht="23.25" customHeight="1">
      <c r="A73" s="16" t="s">
        <v>194</v>
      </c>
      <c r="B73" s="6" t="s">
        <v>195</v>
      </c>
      <c r="C73" s="8" t="s">
        <v>192</v>
      </c>
      <c r="D73" s="7" t="s">
        <v>193</v>
      </c>
      <c r="E73" s="5" t="s">
        <v>177</v>
      </c>
      <c r="F73" s="9">
        <v>85.48</v>
      </c>
      <c r="G73" s="5" t="s">
        <v>178</v>
      </c>
      <c r="H73" s="4">
        <v>86.12</v>
      </c>
      <c r="I73" s="4">
        <f t="shared" si="4"/>
        <v>171.60000000000002</v>
      </c>
      <c r="J73" s="4">
        <v>74.180000000000007</v>
      </c>
      <c r="K73" s="4"/>
      <c r="L73" s="10">
        <f t="shared" si="3"/>
        <v>65.690000000000012</v>
      </c>
      <c r="M73" s="4"/>
    </row>
    <row r="74" spans="1:13" ht="23.25" customHeight="1">
      <c r="A74" s="16" t="s">
        <v>196</v>
      </c>
      <c r="B74" s="6" t="s">
        <v>197</v>
      </c>
      <c r="C74" s="8" t="s">
        <v>192</v>
      </c>
      <c r="D74" s="7" t="s">
        <v>193</v>
      </c>
      <c r="E74" s="5" t="s">
        <v>177</v>
      </c>
      <c r="F74" s="9">
        <v>85.48</v>
      </c>
      <c r="G74" s="5" t="s">
        <v>178</v>
      </c>
      <c r="H74" s="4">
        <v>85.48</v>
      </c>
      <c r="I74" s="4">
        <f t="shared" si="4"/>
        <v>170.96</v>
      </c>
      <c r="J74" s="4">
        <v>76.08</v>
      </c>
      <c r="K74" s="4"/>
      <c r="L74" s="10">
        <f t="shared" si="3"/>
        <v>66.533333333333331</v>
      </c>
      <c r="M74" s="4"/>
    </row>
    <row r="75" spans="1:13" ht="23.25" customHeight="1">
      <c r="A75" s="16" t="s">
        <v>198</v>
      </c>
      <c r="B75" s="6" t="s">
        <v>199</v>
      </c>
      <c r="C75" s="8" t="s">
        <v>175</v>
      </c>
      <c r="D75" s="7" t="s">
        <v>200</v>
      </c>
      <c r="E75" s="5" t="s">
        <v>177</v>
      </c>
      <c r="F75" s="9">
        <v>97.5</v>
      </c>
      <c r="G75" s="5" t="s">
        <v>178</v>
      </c>
      <c r="H75" s="4">
        <v>80.540000000000006</v>
      </c>
      <c r="I75" s="4">
        <f t="shared" si="4"/>
        <v>178.04000000000002</v>
      </c>
      <c r="J75" s="4">
        <v>76.06</v>
      </c>
      <c r="K75" s="4"/>
      <c r="L75" s="10">
        <f t="shared" si="3"/>
        <v>67.703333333333333</v>
      </c>
      <c r="M75" s="4" t="s">
        <v>17</v>
      </c>
    </row>
    <row r="76" spans="1:13" ht="23.25" customHeight="1">
      <c r="A76" s="16" t="s">
        <v>201</v>
      </c>
      <c r="B76" s="6" t="s">
        <v>202</v>
      </c>
      <c r="C76" s="8" t="s">
        <v>175</v>
      </c>
      <c r="D76" s="7" t="s">
        <v>200</v>
      </c>
      <c r="E76" s="5" t="s">
        <v>177</v>
      </c>
      <c r="F76" s="9">
        <v>82.46</v>
      </c>
      <c r="G76" s="5" t="s">
        <v>178</v>
      </c>
      <c r="H76" s="4">
        <v>92.66</v>
      </c>
      <c r="I76" s="4">
        <f t="shared" si="4"/>
        <v>175.12</v>
      </c>
      <c r="J76" s="4">
        <v>76.400000000000006</v>
      </c>
      <c r="K76" s="4"/>
      <c r="L76" s="10">
        <f t="shared" si="3"/>
        <v>67.38666666666667</v>
      </c>
      <c r="M76" s="4"/>
    </row>
    <row r="77" spans="1:13" ht="23.25" customHeight="1">
      <c r="A77" s="16" t="s">
        <v>203</v>
      </c>
      <c r="B77" s="6" t="s">
        <v>204</v>
      </c>
      <c r="C77" s="8" t="s">
        <v>175</v>
      </c>
      <c r="D77" s="7" t="s">
        <v>200</v>
      </c>
      <c r="E77" s="5" t="s">
        <v>177</v>
      </c>
      <c r="F77" s="9">
        <v>82.31</v>
      </c>
      <c r="G77" s="5" t="s">
        <v>178</v>
      </c>
      <c r="H77" s="4">
        <v>69.8</v>
      </c>
      <c r="I77" s="4">
        <f t="shared" si="4"/>
        <v>152.11000000000001</v>
      </c>
      <c r="J77" s="4">
        <v>74.8</v>
      </c>
      <c r="K77" s="4"/>
      <c r="L77" s="10">
        <f t="shared" si="3"/>
        <v>62.751666666666665</v>
      </c>
      <c r="M77" s="4"/>
    </row>
    <row r="78" spans="1:13" ht="23.25" customHeight="1">
      <c r="A78" s="16" t="s">
        <v>205</v>
      </c>
      <c r="B78" s="6" t="s">
        <v>206</v>
      </c>
      <c r="C78" s="8" t="s">
        <v>207</v>
      </c>
      <c r="D78" s="7" t="s">
        <v>208</v>
      </c>
      <c r="E78" s="5" t="s">
        <v>177</v>
      </c>
      <c r="F78" s="9">
        <v>92.96</v>
      </c>
      <c r="G78" s="5" t="s">
        <v>178</v>
      </c>
      <c r="H78" s="4">
        <v>77.72</v>
      </c>
      <c r="I78" s="4">
        <f t="shared" si="4"/>
        <v>170.68</v>
      </c>
      <c r="J78" s="4">
        <v>0</v>
      </c>
      <c r="K78" s="4"/>
      <c r="L78" s="10">
        <f t="shared" si="3"/>
        <v>28.446666666666669</v>
      </c>
      <c r="M78" s="4"/>
    </row>
    <row r="79" spans="1:13" ht="23.25" customHeight="1">
      <c r="A79" s="16" t="s">
        <v>209</v>
      </c>
      <c r="B79" s="6" t="s">
        <v>210</v>
      </c>
      <c r="C79" s="8" t="s">
        <v>207</v>
      </c>
      <c r="D79" s="7" t="s">
        <v>208</v>
      </c>
      <c r="E79" s="5" t="s">
        <v>177</v>
      </c>
      <c r="F79" s="9">
        <v>86.9</v>
      </c>
      <c r="G79" s="5" t="s">
        <v>178</v>
      </c>
      <c r="H79" s="4">
        <v>80.7</v>
      </c>
      <c r="I79" s="4">
        <f t="shared" si="4"/>
        <v>167.60000000000002</v>
      </c>
      <c r="J79" s="4">
        <v>75.16</v>
      </c>
      <c r="K79" s="4"/>
      <c r="L79" s="10">
        <f t="shared" si="3"/>
        <v>65.513333333333335</v>
      </c>
      <c r="M79" s="4" t="s">
        <v>17</v>
      </c>
    </row>
    <row r="80" spans="1:13" ht="23.25" customHeight="1">
      <c r="A80" s="16" t="s">
        <v>211</v>
      </c>
      <c r="B80" s="6" t="s">
        <v>212</v>
      </c>
      <c r="C80" s="8" t="s">
        <v>207</v>
      </c>
      <c r="D80" s="7" t="s">
        <v>208</v>
      </c>
      <c r="E80" s="5" t="s">
        <v>177</v>
      </c>
      <c r="F80" s="9">
        <v>85.4</v>
      </c>
      <c r="G80" s="5" t="s">
        <v>178</v>
      </c>
      <c r="H80" s="4">
        <v>80.08</v>
      </c>
      <c r="I80" s="4">
        <f t="shared" si="4"/>
        <v>165.48000000000002</v>
      </c>
      <c r="J80" s="4">
        <v>75.84</v>
      </c>
      <c r="K80" s="4"/>
      <c r="L80" s="10">
        <f t="shared" si="3"/>
        <v>65.5</v>
      </c>
      <c r="M80" s="4"/>
    </row>
    <row r="81" spans="1:13" ht="23.25" customHeight="1">
      <c r="A81" s="16" t="s">
        <v>213</v>
      </c>
      <c r="B81" s="6" t="s">
        <v>214</v>
      </c>
      <c r="C81" s="8" t="s">
        <v>185</v>
      </c>
      <c r="D81" s="7" t="s">
        <v>208</v>
      </c>
      <c r="E81" s="5" t="s">
        <v>177</v>
      </c>
      <c r="F81" s="9">
        <v>86.87</v>
      </c>
      <c r="G81" s="5" t="s">
        <v>178</v>
      </c>
      <c r="H81" s="4">
        <v>66.7</v>
      </c>
      <c r="I81" s="4">
        <f t="shared" si="4"/>
        <v>153.57</v>
      </c>
      <c r="J81" s="4">
        <v>78.48</v>
      </c>
      <c r="K81" s="4"/>
      <c r="L81" s="10">
        <f t="shared" si="3"/>
        <v>64.835000000000008</v>
      </c>
      <c r="M81" s="4" t="s">
        <v>17</v>
      </c>
    </row>
    <row r="82" spans="1:13" ht="23.25" customHeight="1">
      <c r="A82" s="16" t="s">
        <v>215</v>
      </c>
      <c r="B82" s="6" t="s">
        <v>216</v>
      </c>
      <c r="C82" s="8" t="s">
        <v>185</v>
      </c>
      <c r="D82" s="7" t="s">
        <v>208</v>
      </c>
      <c r="E82" s="5" t="s">
        <v>177</v>
      </c>
      <c r="F82" s="9">
        <v>73.31</v>
      </c>
      <c r="G82" s="5" t="s">
        <v>178</v>
      </c>
      <c r="H82" s="4">
        <v>80.14</v>
      </c>
      <c r="I82" s="4">
        <f t="shared" si="4"/>
        <v>153.44999999999999</v>
      </c>
      <c r="J82" s="4">
        <v>76.02</v>
      </c>
      <c r="K82" s="4"/>
      <c r="L82" s="10">
        <f t="shared" si="3"/>
        <v>63.584999999999994</v>
      </c>
      <c r="M82" s="4"/>
    </row>
    <row r="83" spans="1:13" ht="23.25" customHeight="1">
      <c r="A83" s="16" t="s">
        <v>217</v>
      </c>
      <c r="B83" s="6" t="s">
        <v>218</v>
      </c>
      <c r="C83" s="8" t="s">
        <v>219</v>
      </c>
      <c r="D83" s="7" t="s">
        <v>220</v>
      </c>
      <c r="E83" s="5" t="s">
        <v>177</v>
      </c>
      <c r="F83" s="9">
        <v>82.49</v>
      </c>
      <c r="G83" s="5" t="s">
        <v>178</v>
      </c>
      <c r="H83" s="4">
        <v>69.52</v>
      </c>
      <c r="I83" s="4">
        <f t="shared" si="4"/>
        <v>152.01</v>
      </c>
      <c r="J83" s="4">
        <v>74.400000000000006</v>
      </c>
      <c r="K83" s="4"/>
      <c r="L83" s="10">
        <f t="shared" si="3"/>
        <v>62.534999999999997</v>
      </c>
      <c r="M83" s="4" t="s">
        <v>17</v>
      </c>
    </row>
    <row r="84" spans="1:13" ht="23.25" customHeight="1">
      <c r="A84" s="16" t="s">
        <v>221</v>
      </c>
      <c r="B84" s="6" t="s">
        <v>222</v>
      </c>
      <c r="C84" s="8" t="s">
        <v>219</v>
      </c>
      <c r="D84" s="7" t="s">
        <v>220</v>
      </c>
      <c r="E84" s="5" t="s">
        <v>177</v>
      </c>
      <c r="F84" s="9">
        <v>79.569999999999993</v>
      </c>
      <c r="G84" s="5" t="s">
        <v>178</v>
      </c>
      <c r="H84" s="4">
        <v>56.58</v>
      </c>
      <c r="I84" s="4">
        <f t="shared" si="4"/>
        <v>136.14999999999998</v>
      </c>
      <c r="J84" s="4">
        <v>74.94</v>
      </c>
      <c r="K84" s="4"/>
      <c r="L84" s="10">
        <f t="shared" si="3"/>
        <v>60.161666666666662</v>
      </c>
      <c r="M84" s="4" t="s">
        <v>17</v>
      </c>
    </row>
    <row r="85" spans="1:13" ht="23.25" customHeight="1">
      <c r="A85" s="16" t="s">
        <v>223</v>
      </c>
      <c r="B85" s="6" t="s">
        <v>224</v>
      </c>
      <c r="C85" s="8" t="s">
        <v>219</v>
      </c>
      <c r="D85" s="7" t="s">
        <v>220</v>
      </c>
      <c r="E85" s="5" t="s">
        <v>177</v>
      </c>
      <c r="F85" s="9">
        <v>74.95</v>
      </c>
      <c r="G85" s="5" t="s">
        <v>178</v>
      </c>
      <c r="H85" s="4">
        <v>54.16</v>
      </c>
      <c r="I85" s="4">
        <f t="shared" si="4"/>
        <v>129.11000000000001</v>
      </c>
      <c r="J85" s="4">
        <v>75.34</v>
      </c>
      <c r="K85" s="4"/>
      <c r="L85" s="10">
        <f t="shared" si="3"/>
        <v>59.188333333333333</v>
      </c>
      <c r="M85" s="4"/>
    </row>
    <row r="86" spans="1:13" ht="23.25" customHeight="1">
      <c r="A86" s="16" t="s">
        <v>225</v>
      </c>
      <c r="B86" s="6" t="s">
        <v>226</v>
      </c>
      <c r="C86" s="8" t="s">
        <v>219</v>
      </c>
      <c r="D86" s="7" t="s">
        <v>220</v>
      </c>
      <c r="E86" s="5" t="s">
        <v>177</v>
      </c>
      <c r="F86" s="9">
        <v>61.68</v>
      </c>
      <c r="G86" s="5" t="s">
        <v>178</v>
      </c>
      <c r="H86" s="4">
        <v>46.14</v>
      </c>
      <c r="I86" s="4">
        <f t="shared" si="4"/>
        <v>107.82</v>
      </c>
      <c r="J86" s="4">
        <v>74.94</v>
      </c>
      <c r="K86" s="4"/>
      <c r="L86" s="10">
        <f t="shared" si="3"/>
        <v>55.44</v>
      </c>
      <c r="M86" s="4"/>
    </row>
    <row r="87" spans="1:13" ht="23.25" customHeight="1">
      <c r="A87" s="16" t="s">
        <v>227</v>
      </c>
      <c r="B87" s="6" t="s">
        <v>228</v>
      </c>
      <c r="C87" s="8" t="s">
        <v>229</v>
      </c>
      <c r="D87" s="7" t="s">
        <v>230</v>
      </c>
      <c r="E87" s="5" t="s">
        <v>177</v>
      </c>
      <c r="F87" s="9">
        <v>75.010000000000005</v>
      </c>
      <c r="G87" s="5" t="s">
        <v>178</v>
      </c>
      <c r="H87" s="4">
        <v>85.58</v>
      </c>
      <c r="I87" s="4">
        <f t="shared" si="4"/>
        <v>160.59</v>
      </c>
      <c r="J87" s="4">
        <v>75.92</v>
      </c>
      <c r="K87" s="4"/>
      <c r="L87" s="10">
        <f t="shared" si="3"/>
        <v>64.724999999999994</v>
      </c>
      <c r="M87" s="4"/>
    </row>
    <row r="88" spans="1:13" ht="23.25" customHeight="1">
      <c r="A88" s="16" t="s">
        <v>231</v>
      </c>
      <c r="B88" s="6" t="s">
        <v>232</v>
      </c>
      <c r="C88" s="8" t="s">
        <v>229</v>
      </c>
      <c r="D88" s="7" t="s">
        <v>230</v>
      </c>
      <c r="E88" s="5" t="s">
        <v>177</v>
      </c>
      <c r="F88" s="9">
        <v>81.02</v>
      </c>
      <c r="G88" s="5" t="s">
        <v>178</v>
      </c>
      <c r="H88" s="4">
        <v>71.12</v>
      </c>
      <c r="I88" s="4">
        <f t="shared" si="4"/>
        <v>152.13999999999999</v>
      </c>
      <c r="J88" s="4">
        <v>79.760000000000005</v>
      </c>
      <c r="K88" s="4"/>
      <c r="L88" s="10">
        <f t="shared" si="3"/>
        <v>65.236666666666665</v>
      </c>
      <c r="M88" s="4" t="s">
        <v>17</v>
      </c>
    </row>
    <row r="89" spans="1:13" ht="23.25" customHeight="1">
      <c r="A89" s="16" t="s">
        <v>233</v>
      </c>
      <c r="B89" s="6" t="s">
        <v>234</v>
      </c>
      <c r="C89" s="8" t="s">
        <v>229</v>
      </c>
      <c r="D89" s="7" t="s">
        <v>230</v>
      </c>
      <c r="E89" s="5" t="s">
        <v>177</v>
      </c>
      <c r="F89" s="9">
        <v>56.93</v>
      </c>
      <c r="G89" s="5" t="s">
        <v>178</v>
      </c>
      <c r="H89" s="4">
        <v>86.76</v>
      </c>
      <c r="I89" s="4">
        <f t="shared" si="4"/>
        <v>143.69</v>
      </c>
      <c r="J89" s="4">
        <v>75.56</v>
      </c>
      <c r="K89" s="4"/>
      <c r="L89" s="10">
        <f t="shared" si="3"/>
        <v>61.728333333333339</v>
      </c>
      <c r="M89" s="4"/>
    </row>
    <row r="90" spans="1:13" ht="23.25" customHeight="1">
      <c r="A90" s="16" t="s">
        <v>235</v>
      </c>
      <c r="B90" s="6" t="s">
        <v>236</v>
      </c>
      <c r="C90" s="8" t="s">
        <v>229</v>
      </c>
      <c r="D90" s="7" t="s">
        <v>237</v>
      </c>
      <c r="E90" s="5" t="s">
        <v>177</v>
      </c>
      <c r="F90" s="9">
        <v>85.5</v>
      </c>
      <c r="G90" s="5" t="s">
        <v>178</v>
      </c>
      <c r="H90" s="4">
        <v>73.72</v>
      </c>
      <c r="I90" s="4">
        <f t="shared" si="4"/>
        <v>159.22</v>
      </c>
      <c r="J90" s="4">
        <v>76.040000000000006</v>
      </c>
      <c r="K90" s="4"/>
      <c r="L90" s="10">
        <f t="shared" si="3"/>
        <v>64.556666666666672</v>
      </c>
      <c r="M90" s="4" t="s">
        <v>17</v>
      </c>
    </row>
    <row r="91" spans="1:13" ht="23.25" customHeight="1">
      <c r="A91" s="16" t="s">
        <v>238</v>
      </c>
      <c r="B91" s="6" t="s">
        <v>239</v>
      </c>
      <c r="C91" s="8" t="s">
        <v>229</v>
      </c>
      <c r="D91" s="7" t="s">
        <v>237</v>
      </c>
      <c r="E91" s="5" t="s">
        <v>177</v>
      </c>
      <c r="F91" s="9">
        <v>80.849999999999994</v>
      </c>
      <c r="G91" s="5" t="s">
        <v>178</v>
      </c>
      <c r="H91" s="4">
        <v>66.12</v>
      </c>
      <c r="I91" s="4">
        <f t="shared" si="4"/>
        <v>146.97</v>
      </c>
      <c r="J91" s="4">
        <v>77.16</v>
      </c>
      <c r="K91" s="4"/>
      <c r="L91" s="10">
        <f t="shared" si="3"/>
        <v>63.075000000000003</v>
      </c>
      <c r="M91" s="4"/>
    </row>
    <row r="92" spans="1:13" ht="23.25" customHeight="1">
      <c r="A92" s="16" t="s">
        <v>240</v>
      </c>
      <c r="B92" s="6" t="s">
        <v>241</v>
      </c>
      <c r="C92" s="8" t="s">
        <v>229</v>
      </c>
      <c r="D92" s="7" t="s">
        <v>237</v>
      </c>
      <c r="E92" s="5" t="s">
        <v>177</v>
      </c>
      <c r="F92" s="9">
        <v>74.849999999999994</v>
      </c>
      <c r="G92" s="5" t="s">
        <v>178</v>
      </c>
      <c r="H92" s="4">
        <v>68.239999999999995</v>
      </c>
      <c r="I92" s="4">
        <f t="shared" si="4"/>
        <v>143.08999999999997</v>
      </c>
      <c r="J92" s="4">
        <v>74.94</v>
      </c>
      <c r="K92" s="4"/>
      <c r="L92" s="10">
        <f t="shared" si="3"/>
        <v>61.318333333333328</v>
      </c>
      <c r="M92" s="4"/>
    </row>
    <row r="93" spans="1:13" ht="23.25" customHeight="1">
      <c r="A93" s="16" t="s">
        <v>242</v>
      </c>
      <c r="B93" s="6" t="s">
        <v>243</v>
      </c>
      <c r="C93" s="8" t="s">
        <v>244</v>
      </c>
      <c r="D93" s="7" t="s">
        <v>230</v>
      </c>
      <c r="E93" s="5" t="s">
        <v>177</v>
      </c>
      <c r="F93" s="9">
        <v>82.5</v>
      </c>
      <c r="G93" s="5" t="s">
        <v>178</v>
      </c>
      <c r="H93" s="4">
        <v>88.26</v>
      </c>
      <c r="I93" s="4">
        <f t="shared" si="4"/>
        <v>170.76</v>
      </c>
      <c r="J93" s="4">
        <v>76.099999999999994</v>
      </c>
      <c r="K93" s="4"/>
      <c r="L93" s="10">
        <f t="shared" si="3"/>
        <v>66.509999999999991</v>
      </c>
      <c r="M93" s="4" t="s">
        <v>17</v>
      </c>
    </row>
    <row r="94" spans="1:13" ht="23.25" customHeight="1">
      <c r="A94" s="16" t="s">
        <v>245</v>
      </c>
      <c r="B94" s="6" t="s">
        <v>246</v>
      </c>
      <c r="C94" s="8" t="s">
        <v>244</v>
      </c>
      <c r="D94" s="7" t="s">
        <v>230</v>
      </c>
      <c r="E94" s="5" t="s">
        <v>177</v>
      </c>
      <c r="F94" s="9">
        <v>88.38</v>
      </c>
      <c r="G94" s="5" t="s">
        <v>178</v>
      </c>
      <c r="H94" s="4">
        <v>79.84</v>
      </c>
      <c r="I94" s="4">
        <f t="shared" si="4"/>
        <v>168.22</v>
      </c>
      <c r="J94" s="4">
        <v>76.040000000000006</v>
      </c>
      <c r="K94" s="4"/>
      <c r="L94" s="10">
        <f t="shared" si="3"/>
        <v>66.056666666666672</v>
      </c>
      <c r="M94" s="4"/>
    </row>
    <row r="95" spans="1:13" ht="23.25" customHeight="1">
      <c r="A95" s="16" t="s">
        <v>247</v>
      </c>
      <c r="B95" s="6" t="s">
        <v>248</v>
      </c>
      <c r="C95" s="8" t="s">
        <v>244</v>
      </c>
      <c r="D95" s="7" t="s">
        <v>230</v>
      </c>
      <c r="E95" s="5" t="s">
        <v>177</v>
      </c>
      <c r="F95" s="9">
        <v>85.44</v>
      </c>
      <c r="G95" s="5" t="s">
        <v>178</v>
      </c>
      <c r="H95" s="4">
        <v>74.84</v>
      </c>
      <c r="I95" s="4">
        <f t="shared" si="4"/>
        <v>160.28</v>
      </c>
      <c r="J95" s="4">
        <v>75.260000000000005</v>
      </c>
      <c r="K95" s="4"/>
      <c r="L95" s="10">
        <f t="shared" si="3"/>
        <v>64.343333333333334</v>
      </c>
      <c r="M95" s="4"/>
    </row>
    <row r="96" spans="1:13" ht="23.25" customHeight="1"/>
    <row r="97" ht="23.25" customHeight="1"/>
    <row r="98" ht="23.25" customHeight="1"/>
  </sheetData>
  <mergeCells count="1">
    <mergeCell ref="B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2023-02-20T02:07:54Z</dcterms:modified>
</cp:coreProperties>
</file>