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职位统计" sheetId="1" r:id="rId1"/>
  </sheets>
  <definedNames>
    <definedName name="_xlnm._FilterDatabase" localSheetId="0" hidden="1">职位统计!$A$2:$G$89</definedName>
  </definedNames>
  <calcPr calcId="144525"/>
</workbook>
</file>

<file path=xl/sharedStrings.xml><?xml version="1.0" encoding="utf-8"?>
<sst xmlns="http://schemas.openxmlformats.org/spreadsheetml/2006/main" count="264" uniqueCount="76">
  <si>
    <t>巴南区教育事业单位2023年面向2023届高校毕业生公开招聘工作人员报名职位统计表</t>
  </si>
  <si>
    <t>报考部门</t>
  </si>
  <si>
    <t>报考职位</t>
  </si>
  <si>
    <t>计划
招考人数</t>
  </si>
  <si>
    <t>报考
人数</t>
  </si>
  <si>
    <t>审核
通过人数</t>
  </si>
  <si>
    <t>备注</t>
  </si>
  <si>
    <t>巴南小学</t>
  </si>
  <si>
    <t>小学美术教师</t>
  </si>
  <si>
    <t>笔试</t>
  </si>
  <si>
    <t>小学语文教师</t>
  </si>
  <si>
    <t>巴南职业教育中心</t>
  </si>
  <si>
    <t>中职英语教师</t>
  </si>
  <si>
    <t>中职语文教师</t>
  </si>
  <si>
    <t>中职政治教师</t>
  </si>
  <si>
    <t>巴南中学</t>
  </si>
  <si>
    <t>中学数学教师</t>
  </si>
  <si>
    <t>直接进入资格审查</t>
  </si>
  <si>
    <t>中学物理教师</t>
  </si>
  <si>
    <t>中学英语教师</t>
  </si>
  <si>
    <t>中学语文教师</t>
  </si>
  <si>
    <t>巴渝小学</t>
  </si>
  <si>
    <t>小学数学教师</t>
  </si>
  <si>
    <t>小学体育教师</t>
  </si>
  <si>
    <t>小学英语教师</t>
  </si>
  <si>
    <t>小学语文教师1</t>
  </si>
  <si>
    <t>小学语文教师2</t>
  </si>
  <si>
    <t>滨江一小</t>
  </si>
  <si>
    <t>小学信息技术教师</t>
  </si>
  <si>
    <t>小学音乐教师</t>
  </si>
  <si>
    <t>花溪二小</t>
  </si>
  <si>
    <t>箭滩河小学</t>
  </si>
  <si>
    <t>小学书法教师</t>
  </si>
  <si>
    <t>界石小学</t>
  </si>
  <si>
    <t>龙洲湾中学</t>
  </si>
  <si>
    <t>初中生物教师1</t>
  </si>
  <si>
    <t>初中生物教师2</t>
  </si>
  <si>
    <t>初中物理教师</t>
  </si>
  <si>
    <t>初中英语教师</t>
  </si>
  <si>
    <t>初中语文教师</t>
  </si>
  <si>
    <t>龙洲湾中学、学堂湾学校</t>
  </si>
  <si>
    <t>初中历史教师</t>
  </si>
  <si>
    <t>清华中学</t>
  </si>
  <si>
    <t>中学地理教师2</t>
  </si>
  <si>
    <t>中学数学教师2</t>
  </si>
  <si>
    <t>中学心理健康教师</t>
  </si>
  <si>
    <t>中学信息技术教师</t>
  </si>
  <si>
    <t>中学音乐教师</t>
  </si>
  <si>
    <t>中学政治教师</t>
  </si>
  <si>
    <t>清华中学、龙洲湾中学</t>
  </si>
  <si>
    <t>中学地理教师1</t>
  </si>
  <si>
    <t>融创小学</t>
  </si>
  <si>
    <t>融汇二小</t>
  </si>
  <si>
    <t>市实验中学</t>
  </si>
  <si>
    <t>中学生物教师</t>
  </si>
  <si>
    <t>中学体育教师</t>
  </si>
  <si>
    <t>中学英语教师1</t>
  </si>
  <si>
    <t>中学英语教师2</t>
  </si>
  <si>
    <t>市实验中学、清华中学</t>
  </si>
  <si>
    <t>中学化学教师</t>
  </si>
  <si>
    <t>中学数学教师1</t>
  </si>
  <si>
    <t>西南大学华南城小学</t>
  </si>
  <si>
    <t>西南大学华南城中学</t>
  </si>
  <si>
    <t>初中数学教师</t>
  </si>
  <si>
    <t>昕晖小学</t>
  </si>
  <si>
    <t>学堂湾学校</t>
  </si>
  <si>
    <t>初中化学教师</t>
  </si>
  <si>
    <t>渝汇小学</t>
  </si>
  <si>
    <t>鱼洞二小</t>
  </si>
  <si>
    <t>鱼洞四小</t>
  </si>
  <si>
    <t>鱼洞中学</t>
  </si>
  <si>
    <t>高中数学教师</t>
  </si>
  <si>
    <t>高中语文教师</t>
  </si>
  <si>
    <t>珠江城小学</t>
  </si>
  <si>
    <t>合计</t>
  </si>
  <si>
    <t>125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</si>
</sst>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1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theme="1"/>
      <name val="方正小标宋_GBK"/>
      <charset val="134"/>
    </font>
    <font>
      <sz val="9"/>
      <color theme="1"/>
      <name val="等线"/>
      <charset val="134"/>
      <scheme val="minor"/>
    </font>
    <font>
      <sz val="11"/>
      <color theme="0"/>
      <name val="等线"/>
      <charset val="134"/>
      <scheme val="minor"/>
    </font>
    <font>
      <b/>
      <sz val="11"/>
      <color theme="0"/>
      <name val="等线"/>
      <charset val="134"/>
      <scheme val="minor"/>
    </font>
    <font>
      <sz val="11"/>
      <color rgb="FF9C0006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1"/>
      <color rgb="FF3F3F3F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1"/>
      <color rgb="FF3F3F76"/>
      <name val="等线"/>
      <charset val="134"/>
      <scheme val="minor"/>
    </font>
    <font>
      <sz val="11"/>
      <color rgb="FF00610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rgb="FFFA7D00"/>
      <name val="等线"/>
      <charset val="134"/>
      <scheme val="minor"/>
    </font>
    <font>
      <b/>
      <sz val="15"/>
      <color theme="3"/>
      <name val="等线"/>
      <charset val="134"/>
      <scheme val="minor"/>
    </font>
    <font>
      <sz val="11"/>
      <color rgb="FF9C5700"/>
      <name val="等线"/>
      <charset val="134"/>
      <scheme val="minor"/>
    </font>
    <font>
      <i/>
      <sz val="11"/>
      <color rgb="FF7F7F7F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FA7D00"/>
      <name val="等线"/>
      <charset val="134"/>
      <scheme val="minor"/>
    </font>
    <font>
      <sz val="18"/>
      <color theme="3"/>
      <name val="等线 Light"/>
      <charset val="134"/>
      <scheme val="maj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39997558519241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11" fillId="18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6" borderId="9" applyNumberFormat="0" applyFont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8" fillId="17" borderId="5" applyNumberFormat="0" applyAlignment="0" applyProtection="0">
      <alignment vertical="center"/>
    </xf>
    <xf numFmtId="0" fontId="14" fillId="17" borderId="7" applyNumberFormat="0" applyAlignment="0" applyProtection="0">
      <alignment vertical="center"/>
    </xf>
    <xf numFmtId="0" fontId="5" fillId="3" borderId="4" applyNumberFormat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" fillId="0" borderId="10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vertical="center" wrapText="1"/>
    </xf>
    <xf numFmtId="0" fontId="0" fillId="0" borderId="1" xfId="0" applyNumberFormat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9"/>
  <sheetViews>
    <sheetView showGridLines="0" tabSelected="1" topLeftCell="A16" workbookViewId="0">
      <selection activeCell="M48" sqref="M48"/>
    </sheetView>
  </sheetViews>
  <sheetFormatPr defaultColWidth="9" defaultRowHeight="14.25" outlineLevelCol="6"/>
  <cols>
    <col min="1" max="1" width="23.5" customWidth="1"/>
    <col min="2" max="2" width="17.25" customWidth="1"/>
    <col min="3" max="3" width="9.625" style="2" customWidth="1"/>
    <col min="4" max="4" width="6.375" style="3" customWidth="1"/>
    <col min="5" max="5" width="9.75" style="3" customWidth="1"/>
    <col min="6" max="6" width="6.875" style="2" customWidth="1"/>
    <col min="7" max="7" width="14" style="2" customWidth="1"/>
  </cols>
  <sheetData>
    <row r="1" ht="15" spans="1:7">
      <c r="A1" s="4" t="s">
        <v>0</v>
      </c>
      <c r="B1" s="4"/>
      <c r="C1" s="4"/>
      <c r="D1" s="4"/>
      <c r="E1" s="4"/>
      <c r="F1" s="4"/>
      <c r="G1" s="4"/>
    </row>
    <row r="2" s="1" customFormat="1" ht="29.25" customHeight="1" spans="1:7">
      <c r="A2" s="5" t="s">
        <v>1</v>
      </c>
      <c r="B2" s="5" t="s">
        <v>2</v>
      </c>
      <c r="C2" s="5" t="s">
        <v>3</v>
      </c>
      <c r="D2" s="6" t="s">
        <v>4</v>
      </c>
      <c r="E2" s="6" t="s">
        <v>5</v>
      </c>
      <c r="F2" s="7" t="s">
        <v>6</v>
      </c>
      <c r="G2" s="8"/>
    </row>
    <row r="3" spans="1:7">
      <c r="A3" s="9" t="s">
        <v>7</v>
      </c>
      <c r="B3" s="9" t="s">
        <v>8</v>
      </c>
      <c r="C3" s="10">
        <v>1</v>
      </c>
      <c r="D3" s="10">
        <v>40</v>
      </c>
      <c r="E3" s="10">
        <v>31</v>
      </c>
      <c r="F3" s="11" t="s">
        <v>9</v>
      </c>
      <c r="G3" s="12" t="str">
        <f>IF(E3&gt;=C3*8,"",E3)</f>
        <v/>
      </c>
    </row>
    <row r="4" spans="1:7">
      <c r="A4" s="9" t="s">
        <v>7</v>
      </c>
      <c r="B4" s="9" t="s">
        <v>10</v>
      </c>
      <c r="C4" s="10">
        <v>3</v>
      </c>
      <c r="D4" s="10">
        <v>37</v>
      </c>
      <c r="E4" s="10">
        <v>32</v>
      </c>
      <c r="F4" s="11" t="s">
        <v>9</v>
      </c>
      <c r="G4" s="12" t="str">
        <f t="shared" ref="G4:G67" si="0">IF(E4&gt;=C4*8,"",E4)</f>
        <v/>
      </c>
    </row>
    <row r="5" spans="1:7">
      <c r="A5" s="9" t="s">
        <v>11</v>
      </c>
      <c r="B5" s="9" t="s">
        <v>12</v>
      </c>
      <c r="C5" s="10">
        <v>1</v>
      </c>
      <c r="D5" s="10">
        <v>30</v>
      </c>
      <c r="E5" s="10">
        <v>24</v>
      </c>
      <c r="F5" s="11" t="s">
        <v>9</v>
      </c>
      <c r="G5" s="12" t="str">
        <f t="shared" si="0"/>
        <v/>
      </c>
    </row>
    <row r="6" spans="1:7">
      <c r="A6" s="9" t="s">
        <v>11</v>
      </c>
      <c r="B6" s="9" t="s">
        <v>13</v>
      </c>
      <c r="C6" s="10">
        <v>1</v>
      </c>
      <c r="D6" s="10">
        <v>12</v>
      </c>
      <c r="E6" s="10">
        <v>9</v>
      </c>
      <c r="F6" s="11" t="s">
        <v>9</v>
      </c>
      <c r="G6" s="12" t="str">
        <f t="shared" si="0"/>
        <v/>
      </c>
    </row>
    <row r="7" spans="1:7">
      <c r="A7" s="9" t="s">
        <v>11</v>
      </c>
      <c r="B7" s="9" t="s">
        <v>14</v>
      </c>
      <c r="C7" s="10">
        <v>1</v>
      </c>
      <c r="D7" s="10">
        <v>75</v>
      </c>
      <c r="E7" s="10">
        <v>64</v>
      </c>
      <c r="F7" s="11" t="s">
        <v>9</v>
      </c>
      <c r="G7" s="12" t="str">
        <f t="shared" si="0"/>
        <v/>
      </c>
    </row>
    <row r="8" spans="1:7">
      <c r="A8" s="9" t="s">
        <v>15</v>
      </c>
      <c r="B8" s="9" t="s">
        <v>16</v>
      </c>
      <c r="C8" s="10">
        <v>1</v>
      </c>
      <c r="D8" s="10">
        <v>10</v>
      </c>
      <c r="E8" s="10">
        <v>5</v>
      </c>
      <c r="F8" s="11" t="str">
        <f>IF(E8&gt;=C8*8,E8,"")</f>
        <v/>
      </c>
      <c r="G8" s="13" t="s">
        <v>17</v>
      </c>
    </row>
    <row r="9" spans="1:7">
      <c r="A9" s="9" t="s">
        <v>15</v>
      </c>
      <c r="B9" s="9" t="s">
        <v>18</v>
      </c>
      <c r="C9" s="10">
        <v>1</v>
      </c>
      <c r="D9" s="10">
        <v>3</v>
      </c>
      <c r="E9" s="10">
        <v>1</v>
      </c>
      <c r="F9" s="11" t="str">
        <f>IF(E9&gt;=C9*8,E9,"")</f>
        <v/>
      </c>
      <c r="G9" s="13" t="s">
        <v>17</v>
      </c>
    </row>
    <row r="10" spans="1:7">
      <c r="A10" s="9" t="s">
        <v>15</v>
      </c>
      <c r="B10" s="9" t="s">
        <v>19</v>
      </c>
      <c r="C10" s="10">
        <v>1</v>
      </c>
      <c r="D10" s="10">
        <v>10</v>
      </c>
      <c r="E10" s="10">
        <v>8</v>
      </c>
      <c r="F10" s="11" t="s">
        <v>9</v>
      </c>
      <c r="G10" s="13" t="str">
        <f t="shared" si="0"/>
        <v/>
      </c>
    </row>
    <row r="11" spans="1:7">
      <c r="A11" s="9" t="s">
        <v>15</v>
      </c>
      <c r="B11" s="9" t="s">
        <v>20</v>
      </c>
      <c r="C11" s="10">
        <v>1</v>
      </c>
      <c r="D11" s="10">
        <v>16</v>
      </c>
      <c r="E11" s="10">
        <v>10</v>
      </c>
      <c r="F11" s="11" t="s">
        <v>9</v>
      </c>
      <c r="G11" s="13" t="str">
        <f t="shared" si="0"/>
        <v/>
      </c>
    </row>
    <row r="12" spans="1:7">
      <c r="A12" s="9" t="s">
        <v>21</v>
      </c>
      <c r="B12" s="9" t="s">
        <v>22</v>
      </c>
      <c r="C12" s="10">
        <v>1</v>
      </c>
      <c r="D12" s="10">
        <v>6</v>
      </c>
      <c r="E12" s="10">
        <v>6</v>
      </c>
      <c r="F12" s="11" t="str">
        <f>IF(E12&gt;=C12*8,E12,"")</f>
        <v/>
      </c>
      <c r="G12" s="13" t="s">
        <v>17</v>
      </c>
    </row>
    <row r="13" spans="1:7">
      <c r="A13" s="9" t="s">
        <v>21</v>
      </c>
      <c r="B13" s="9" t="s">
        <v>23</v>
      </c>
      <c r="C13" s="10">
        <v>1</v>
      </c>
      <c r="D13" s="10">
        <v>22</v>
      </c>
      <c r="E13" s="10">
        <v>17</v>
      </c>
      <c r="F13" s="11" t="s">
        <v>9</v>
      </c>
      <c r="G13" s="13" t="str">
        <f t="shared" si="0"/>
        <v/>
      </c>
    </row>
    <row r="14" spans="1:7">
      <c r="A14" s="9" t="s">
        <v>21</v>
      </c>
      <c r="B14" s="9" t="s">
        <v>24</v>
      </c>
      <c r="C14" s="10">
        <v>1</v>
      </c>
      <c r="D14" s="10">
        <v>26</v>
      </c>
      <c r="E14" s="10">
        <v>20</v>
      </c>
      <c r="F14" s="11" t="s">
        <v>9</v>
      </c>
      <c r="G14" s="13" t="str">
        <f t="shared" si="0"/>
        <v/>
      </c>
    </row>
    <row r="15" spans="1:7">
      <c r="A15" s="9" t="s">
        <v>21</v>
      </c>
      <c r="B15" s="9" t="s">
        <v>25</v>
      </c>
      <c r="C15" s="10">
        <v>2</v>
      </c>
      <c r="D15" s="10">
        <v>14</v>
      </c>
      <c r="E15" s="10">
        <v>12</v>
      </c>
      <c r="F15" s="11" t="str">
        <f>IF(E15&gt;=C15*8,E15,"")</f>
        <v/>
      </c>
      <c r="G15" s="13" t="s">
        <v>17</v>
      </c>
    </row>
    <row r="16" spans="1:7">
      <c r="A16" s="9" t="s">
        <v>21</v>
      </c>
      <c r="B16" s="9" t="s">
        <v>26</v>
      </c>
      <c r="C16" s="10">
        <v>1</v>
      </c>
      <c r="D16" s="10">
        <v>3</v>
      </c>
      <c r="E16" s="10">
        <v>3</v>
      </c>
      <c r="F16" s="11" t="str">
        <f>IF(E16&gt;=C16*8,E16,"")</f>
        <v/>
      </c>
      <c r="G16" s="13" t="s">
        <v>17</v>
      </c>
    </row>
    <row r="17" spans="1:7">
      <c r="A17" s="9" t="s">
        <v>27</v>
      </c>
      <c r="B17" s="9" t="s">
        <v>28</v>
      </c>
      <c r="C17" s="10">
        <v>1</v>
      </c>
      <c r="D17" s="10">
        <v>5</v>
      </c>
      <c r="E17" s="10">
        <v>4</v>
      </c>
      <c r="F17" s="11" t="str">
        <f>IF(E17&gt;=C17*8,E17,"")</f>
        <v/>
      </c>
      <c r="G17" s="13" t="s">
        <v>17</v>
      </c>
    </row>
    <row r="18" spans="1:7">
      <c r="A18" s="9" t="s">
        <v>27</v>
      </c>
      <c r="B18" s="9" t="s">
        <v>29</v>
      </c>
      <c r="C18" s="10">
        <v>1</v>
      </c>
      <c r="D18" s="10">
        <v>29</v>
      </c>
      <c r="E18" s="10">
        <v>20</v>
      </c>
      <c r="F18" s="11" t="s">
        <v>9</v>
      </c>
      <c r="G18" s="13" t="str">
        <f t="shared" si="0"/>
        <v/>
      </c>
    </row>
    <row r="19" spans="1:7">
      <c r="A19" s="9" t="s">
        <v>27</v>
      </c>
      <c r="B19" s="9" t="s">
        <v>10</v>
      </c>
      <c r="C19" s="10">
        <v>1</v>
      </c>
      <c r="D19" s="10">
        <v>7</v>
      </c>
      <c r="E19" s="10">
        <v>6</v>
      </c>
      <c r="F19" s="11" t="str">
        <f>IF(E19&gt;=C19*8,E19,"")</f>
        <v/>
      </c>
      <c r="G19" s="13" t="s">
        <v>17</v>
      </c>
    </row>
    <row r="20" spans="1:7">
      <c r="A20" s="9" t="s">
        <v>30</v>
      </c>
      <c r="B20" s="9" t="s">
        <v>23</v>
      </c>
      <c r="C20" s="10">
        <v>1</v>
      </c>
      <c r="D20" s="10">
        <v>32</v>
      </c>
      <c r="E20" s="10">
        <v>26</v>
      </c>
      <c r="F20" s="11" t="s">
        <v>9</v>
      </c>
      <c r="G20" s="13" t="str">
        <f t="shared" si="0"/>
        <v/>
      </c>
    </row>
    <row r="21" spans="1:7">
      <c r="A21" s="9" t="s">
        <v>30</v>
      </c>
      <c r="B21" s="9" t="s">
        <v>28</v>
      </c>
      <c r="C21" s="10">
        <v>1</v>
      </c>
      <c r="D21" s="10">
        <v>7</v>
      </c>
      <c r="E21" s="10">
        <v>5</v>
      </c>
      <c r="F21" s="11" t="str">
        <f>IF(E21&gt;=C21*8,E21,"")</f>
        <v/>
      </c>
      <c r="G21" s="13" t="s">
        <v>17</v>
      </c>
    </row>
    <row r="22" spans="1:7">
      <c r="A22" s="9" t="s">
        <v>30</v>
      </c>
      <c r="B22" s="9" t="s">
        <v>29</v>
      </c>
      <c r="C22" s="10">
        <v>1</v>
      </c>
      <c r="D22" s="10">
        <v>25</v>
      </c>
      <c r="E22" s="10">
        <v>22</v>
      </c>
      <c r="F22" s="11" t="s">
        <v>9</v>
      </c>
      <c r="G22" s="13" t="str">
        <f t="shared" si="0"/>
        <v/>
      </c>
    </row>
    <row r="23" spans="1:7">
      <c r="A23" s="9" t="s">
        <v>31</v>
      </c>
      <c r="B23" s="9" t="s">
        <v>8</v>
      </c>
      <c r="C23" s="10">
        <v>1</v>
      </c>
      <c r="D23" s="10">
        <v>33</v>
      </c>
      <c r="E23" s="10">
        <v>24</v>
      </c>
      <c r="F23" s="11" t="s">
        <v>9</v>
      </c>
      <c r="G23" s="13" t="str">
        <f t="shared" si="0"/>
        <v/>
      </c>
    </row>
    <row r="24" spans="1:7">
      <c r="A24" s="9" t="s">
        <v>31</v>
      </c>
      <c r="B24" s="9" t="s">
        <v>32</v>
      </c>
      <c r="C24" s="10">
        <v>1</v>
      </c>
      <c r="D24" s="10">
        <v>4</v>
      </c>
      <c r="E24" s="10">
        <v>2</v>
      </c>
      <c r="F24" s="11" t="str">
        <f>IF(E24&gt;=C24*8,E24,"")</f>
        <v/>
      </c>
      <c r="G24" s="13" t="s">
        <v>17</v>
      </c>
    </row>
    <row r="25" spans="1:7">
      <c r="A25" s="9" t="s">
        <v>31</v>
      </c>
      <c r="B25" s="9" t="s">
        <v>22</v>
      </c>
      <c r="C25" s="10">
        <v>2</v>
      </c>
      <c r="D25" s="10">
        <v>26</v>
      </c>
      <c r="E25" s="10">
        <v>22</v>
      </c>
      <c r="F25" s="11" t="s">
        <v>9</v>
      </c>
      <c r="G25" s="13" t="str">
        <f t="shared" si="0"/>
        <v/>
      </c>
    </row>
    <row r="26" spans="1:7">
      <c r="A26" s="9" t="s">
        <v>31</v>
      </c>
      <c r="B26" s="9" t="s">
        <v>23</v>
      </c>
      <c r="C26" s="10">
        <v>1</v>
      </c>
      <c r="D26" s="10">
        <v>19</v>
      </c>
      <c r="E26" s="10">
        <v>17</v>
      </c>
      <c r="F26" s="11" t="s">
        <v>9</v>
      </c>
      <c r="G26" s="13" t="str">
        <f t="shared" si="0"/>
        <v/>
      </c>
    </row>
    <row r="27" spans="1:7">
      <c r="A27" s="9" t="s">
        <v>31</v>
      </c>
      <c r="B27" s="9" t="s">
        <v>29</v>
      </c>
      <c r="C27" s="10">
        <v>1</v>
      </c>
      <c r="D27" s="10">
        <v>2</v>
      </c>
      <c r="E27" s="10">
        <v>0</v>
      </c>
      <c r="F27" s="11" t="str">
        <f>IF(E27&gt;=C27*8,E27,"")</f>
        <v/>
      </c>
      <c r="G27" s="13"/>
    </row>
    <row r="28" spans="1:7">
      <c r="A28" s="9" t="s">
        <v>31</v>
      </c>
      <c r="B28" s="9" t="s">
        <v>24</v>
      </c>
      <c r="C28" s="10">
        <v>1</v>
      </c>
      <c r="D28" s="10">
        <v>28</v>
      </c>
      <c r="E28" s="10">
        <v>20</v>
      </c>
      <c r="F28" s="11" t="s">
        <v>9</v>
      </c>
      <c r="G28" s="13" t="str">
        <f t="shared" si="0"/>
        <v/>
      </c>
    </row>
    <row r="29" spans="1:7">
      <c r="A29" s="9" t="s">
        <v>31</v>
      </c>
      <c r="B29" s="9" t="s">
        <v>10</v>
      </c>
      <c r="C29" s="10">
        <v>2</v>
      </c>
      <c r="D29" s="10">
        <v>20</v>
      </c>
      <c r="E29" s="10">
        <v>20</v>
      </c>
      <c r="F29" s="11" t="s">
        <v>9</v>
      </c>
      <c r="G29" s="13" t="str">
        <f t="shared" si="0"/>
        <v/>
      </c>
    </row>
    <row r="30" spans="1:7">
      <c r="A30" s="9" t="s">
        <v>33</v>
      </c>
      <c r="B30" s="9" t="s">
        <v>22</v>
      </c>
      <c r="C30" s="10">
        <v>1</v>
      </c>
      <c r="D30" s="10">
        <v>8</v>
      </c>
      <c r="E30" s="10">
        <v>7</v>
      </c>
      <c r="F30" s="11" t="str">
        <f>IF(E30&gt;=C30*8,E30,"")</f>
        <v/>
      </c>
      <c r="G30" s="13" t="s">
        <v>17</v>
      </c>
    </row>
    <row r="31" spans="1:7">
      <c r="A31" s="9" t="s">
        <v>33</v>
      </c>
      <c r="B31" s="9" t="s">
        <v>23</v>
      </c>
      <c r="C31" s="10">
        <v>1</v>
      </c>
      <c r="D31" s="10">
        <v>21</v>
      </c>
      <c r="E31" s="10">
        <v>18</v>
      </c>
      <c r="F31" s="11" t="s">
        <v>9</v>
      </c>
      <c r="G31" s="13" t="str">
        <f t="shared" si="0"/>
        <v/>
      </c>
    </row>
    <row r="32" spans="1:7">
      <c r="A32" s="9" t="s">
        <v>33</v>
      </c>
      <c r="B32" s="9" t="s">
        <v>10</v>
      </c>
      <c r="C32" s="10">
        <v>2</v>
      </c>
      <c r="D32" s="10">
        <v>16</v>
      </c>
      <c r="E32" s="10">
        <v>15</v>
      </c>
      <c r="F32" s="11" t="str">
        <f>IF(E32&gt;=C32*8,E32,"")</f>
        <v/>
      </c>
      <c r="G32" s="13" t="s">
        <v>17</v>
      </c>
    </row>
    <row r="33" spans="1:7">
      <c r="A33" s="9" t="s">
        <v>34</v>
      </c>
      <c r="B33" s="9" t="s">
        <v>35</v>
      </c>
      <c r="C33" s="10">
        <v>1</v>
      </c>
      <c r="D33" s="10">
        <v>0</v>
      </c>
      <c r="E33" s="10">
        <v>0</v>
      </c>
      <c r="F33" s="11" t="str">
        <f>IF(E33&gt;=C33*8,E33,"")</f>
        <v/>
      </c>
      <c r="G33" s="13"/>
    </row>
    <row r="34" spans="1:7">
      <c r="A34" s="9" t="s">
        <v>34</v>
      </c>
      <c r="B34" s="9" t="s">
        <v>36</v>
      </c>
      <c r="C34" s="10">
        <v>1</v>
      </c>
      <c r="D34" s="10">
        <v>38</v>
      </c>
      <c r="E34" s="10">
        <v>35</v>
      </c>
      <c r="F34" s="11" t="s">
        <v>9</v>
      </c>
      <c r="G34" s="13" t="str">
        <f t="shared" si="0"/>
        <v/>
      </c>
    </row>
    <row r="35" spans="1:7">
      <c r="A35" s="9" t="s">
        <v>34</v>
      </c>
      <c r="B35" s="9" t="s">
        <v>37</v>
      </c>
      <c r="C35" s="10">
        <v>1</v>
      </c>
      <c r="D35" s="10">
        <v>44</v>
      </c>
      <c r="E35" s="10">
        <v>43</v>
      </c>
      <c r="F35" s="11" t="s">
        <v>9</v>
      </c>
      <c r="G35" s="13" t="str">
        <f t="shared" si="0"/>
        <v/>
      </c>
    </row>
    <row r="36" spans="1:7">
      <c r="A36" s="9" t="s">
        <v>34</v>
      </c>
      <c r="B36" s="9" t="s">
        <v>38</v>
      </c>
      <c r="C36" s="10">
        <v>1</v>
      </c>
      <c r="D36" s="10">
        <v>22</v>
      </c>
      <c r="E36" s="10">
        <v>22</v>
      </c>
      <c r="F36" s="11" t="s">
        <v>9</v>
      </c>
      <c r="G36" s="13" t="str">
        <f t="shared" si="0"/>
        <v/>
      </c>
    </row>
    <row r="37" spans="1:7">
      <c r="A37" s="9" t="s">
        <v>34</v>
      </c>
      <c r="B37" s="9" t="s">
        <v>39</v>
      </c>
      <c r="C37" s="10">
        <v>2</v>
      </c>
      <c r="D37" s="10">
        <v>41</v>
      </c>
      <c r="E37" s="10">
        <v>39</v>
      </c>
      <c r="F37" s="11" t="s">
        <v>9</v>
      </c>
      <c r="G37" s="13" t="str">
        <f t="shared" si="0"/>
        <v/>
      </c>
    </row>
    <row r="38" spans="1:7">
      <c r="A38" s="9" t="s">
        <v>40</v>
      </c>
      <c r="B38" s="9" t="s">
        <v>41</v>
      </c>
      <c r="C38" s="10">
        <v>3</v>
      </c>
      <c r="D38" s="10">
        <v>6</v>
      </c>
      <c r="E38" s="10">
        <v>3</v>
      </c>
      <c r="F38" s="11" t="str">
        <f>IF(E38&gt;=C38*8,E38,"")</f>
        <v/>
      </c>
      <c r="G38" s="13" t="s">
        <v>17</v>
      </c>
    </row>
    <row r="39" spans="1:7">
      <c r="A39" s="9" t="s">
        <v>42</v>
      </c>
      <c r="B39" s="9" t="s">
        <v>43</v>
      </c>
      <c r="C39" s="10">
        <v>1</v>
      </c>
      <c r="D39" s="10">
        <v>54</v>
      </c>
      <c r="E39" s="10">
        <v>52</v>
      </c>
      <c r="F39" s="11" t="s">
        <v>9</v>
      </c>
      <c r="G39" s="13" t="str">
        <f t="shared" si="0"/>
        <v/>
      </c>
    </row>
    <row r="40" spans="1:7">
      <c r="A40" s="9" t="s">
        <v>42</v>
      </c>
      <c r="B40" s="9" t="s">
        <v>44</v>
      </c>
      <c r="C40" s="10">
        <v>3</v>
      </c>
      <c r="D40" s="10">
        <v>53</v>
      </c>
      <c r="E40" s="10">
        <v>50</v>
      </c>
      <c r="F40" s="11" t="s">
        <v>9</v>
      </c>
      <c r="G40" s="13" t="str">
        <f t="shared" si="0"/>
        <v/>
      </c>
    </row>
    <row r="41" spans="1:7">
      <c r="A41" s="9" t="s">
        <v>42</v>
      </c>
      <c r="B41" s="9" t="s">
        <v>45</v>
      </c>
      <c r="C41" s="10">
        <v>1</v>
      </c>
      <c r="D41" s="10">
        <v>49</v>
      </c>
      <c r="E41" s="10">
        <v>43</v>
      </c>
      <c r="F41" s="11" t="s">
        <v>9</v>
      </c>
      <c r="G41" s="13" t="str">
        <f t="shared" si="0"/>
        <v/>
      </c>
    </row>
    <row r="42" spans="1:7">
      <c r="A42" s="9" t="s">
        <v>42</v>
      </c>
      <c r="B42" s="9" t="s">
        <v>46</v>
      </c>
      <c r="C42" s="10">
        <v>1</v>
      </c>
      <c r="D42" s="10">
        <v>1</v>
      </c>
      <c r="E42" s="10">
        <v>1</v>
      </c>
      <c r="F42" s="11" t="str">
        <f>IF(E42&gt;=C42*8,E42,"")</f>
        <v/>
      </c>
      <c r="G42" s="13" t="s">
        <v>17</v>
      </c>
    </row>
    <row r="43" spans="1:7">
      <c r="A43" s="9" t="s">
        <v>42</v>
      </c>
      <c r="B43" s="9" t="s">
        <v>47</v>
      </c>
      <c r="C43" s="10">
        <v>1</v>
      </c>
      <c r="D43" s="10">
        <v>2</v>
      </c>
      <c r="E43" s="10">
        <v>1</v>
      </c>
      <c r="F43" s="11" t="str">
        <f>IF(E43&gt;=C43*8,E43,"")</f>
        <v/>
      </c>
      <c r="G43" s="13" t="s">
        <v>17</v>
      </c>
    </row>
    <row r="44" spans="1:7">
      <c r="A44" s="9" t="s">
        <v>42</v>
      </c>
      <c r="B44" s="9" t="s">
        <v>19</v>
      </c>
      <c r="C44" s="10">
        <v>2</v>
      </c>
      <c r="D44" s="10">
        <v>52</v>
      </c>
      <c r="E44" s="10">
        <v>48</v>
      </c>
      <c r="F44" s="11" t="s">
        <v>9</v>
      </c>
      <c r="G44" s="13" t="str">
        <f t="shared" si="0"/>
        <v/>
      </c>
    </row>
    <row r="45" spans="1:7">
      <c r="A45" s="9" t="s">
        <v>42</v>
      </c>
      <c r="B45" s="9" t="s">
        <v>48</v>
      </c>
      <c r="C45" s="10">
        <v>1</v>
      </c>
      <c r="D45" s="10">
        <v>108</v>
      </c>
      <c r="E45" s="10">
        <v>101</v>
      </c>
      <c r="F45" s="11" t="s">
        <v>9</v>
      </c>
      <c r="G45" s="13" t="str">
        <f t="shared" si="0"/>
        <v/>
      </c>
    </row>
    <row r="46" spans="1:7">
      <c r="A46" s="9" t="s">
        <v>49</v>
      </c>
      <c r="B46" s="9" t="s">
        <v>50</v>
      </c>
      <c r="C46" s="10">
        <v>2</v>
      </c>
      <c r="D46" s="10">
        <v>6</v>
      </c>
      <c r="E46" s="10">
        <v>2</v>
      </c>
      <c r="F46" s="11" t="str">
        <f>IF(E46&gt;=C46*8,E46,"")</f>
        <v/>
      </c>
      <c r="G46" s="13" t="s">
        <v>17</v>
      </c>
    </row>
    <row r="47" spans="1:7">
      <c r="A47" s="9" t="s">
        <v>51</v>
      </c>
      <c r="B47" s="9" t="s">
        <v>32</v>
      </c>
      <c r="C47" s="10">
        <v>1</v>
      </c>
      <c r="D47" s="10">
        <v>3</v>
      </c>
      <c r="E47" s="10">
        <v>2</v>
      </c>
      <c r="F47" s="11" t="str">
        <f>IF(E47&gt;=C47*8,E47,"")</f>
        <v/>
      </c>
      <c r="G47" s="13" t="s">
        <v>17</v>
      </c>
    </row>
    <row r="48" spans="1:7">
      <c r="A48" s="9" t="s">
        <v>51</v>
      </c>
      <c r="B48" s="9" t="s">
        <v>22</v>
      </c>
      <c r="C48" s="10">
        <v>3</v>
      </c>
      <c r="D48" s="10">
        <v>35</v>
      </c>
      <c r="E48" s="10">
        <v>29</v>
      </c>
      <c r="F48" s="11" t="s">
        <v>9</v>
      </c>
      <c r="G48" s="13" t="str">
        <f t="shared" si="0"/>
        <v/>
      </c>
    </row>
    <row r="49" spans="1:7">
      <c r="A49" s="9" t="s">
        <v>51</v>
      </c>
      <c r="B49" s="9" t="s">
        <v>10</v>
      </c>
      <c r="C49" s="10">
        <v>5</v>
      </c>
      <c r="D49" s="10">
        <v>44</v>
      </c>
      <c r="E49" s="10">
        <v>35</v>
      </c>
      <c r="F49" s="11" t="str">
        <f>IF(E49&gt;=C49*8,E49,"")</f>
        <v/>
      </c>
      <c r="G49" s="13" t="s">
        <v>17</v>
      </c>
    </row>
    <row r="50" spans="1:7">
      <c r="A50" s="9" t="s">
        <v>52</v>
      </c>
      <c r="B50" s="9" t="s">
        <v>22</v>
      </c>
      <c r="C50" s="10">
        <v>3</v>
      </c>
      <c r="D50" s="10">
        <v>38</v>
      </c>
      <c r="E50" s="10">
        <v>34</v>
      </c>
      <c r="F50" s="11" t="s">
        <v>9</v>
      </c>
      <c r="G50" s="13" t="str">
        <f t="shared" si="0"/>
        <v/>
      </c>
    </row>
    <row r="51" spans="1:7">
      <c r="A51" s="9" t="s">
        <v>52</v>
      </c>
      <c r="B51" s="9" t="s">
        <v>23</v>
      </c>
      <c r="C51" s="10">
        <v>1</v>
      </c>
      <c r="D51" s="10">
        <v>23</v>
      </c>
      <c r="E51" s="10">
        <v>18</v>
      </c>
      <c r="F51" s="11" t="s">
        <v>9</v>
      </c>
      <c r="G51" s="13" t="str">
        <f t="shared" si="0"/>
        <v/>
      </c>
    </row>
    <row r="52" spans="1:7">
      <c r="A52" s="9" t="s">
        <v>52</v>
      </c>
      <c r="B52" s="9" t="s">
        <v>28</v>
      </c>
      <c r="C52" s="10">
        <v>2</v>
      </c>
      <c r="D52" s="10">
        <v>12</v>
      </c>
      <c r="E52" s="10">
        <v>12</v>
      </c>
      <c r="F52" s="11" t="str">
        <f>IF(E52&gt;=C52*8,E52,"")</f>
        <v/>
      </c>
      <c r="G52" s="13" t="s">
        <v>17</v>
      </c>
    </row>
    <row r="53" spans="1:7">
      <c r="A53" s="9" t="s">
        <v>52</v>
      </c>
      <c r="B53" s="9" t="s">
        <v>10</v>
      </c>
      <c r="C53" s="10">
        <v>3</v>
      </c>
      <c r="D53" s="10">
        <v>30</v>
      </c>
      <c r="E53" s="10">
        <v>27</v>
      </c>
      <c r="F53" s="11" t="s">
        <v>9</v>
      </c>
      <c r="G53" s="13" t="str">
        <f t="shared" si="0"/>
        <v/>
      </c>
    </row>
    <row r="54" spans="1:7">
      <c r="A54" s="9" t="s">
        <v>53</v>
      </c>
      <c r="B54" s="9" t="s">
        <v>54</v>
      </c>
      <c r="C54" s="10">
        <v>1</v>
      </c>
      <c r="D54" s="10">
        <v>46</v>
      </c>
      <c r="E54" s="10">
        <v>44</v>
      </c>
      <c r="F54" s="11" t="s">
        <v>9</v>
      </c>
      <c r="G54" s="13" t="str">
        <f t="shared" si="0"/>
        <v/>
      </c>
    </row>
    <row r="55" spans="1:7">
      <c r="A55" s="9" t="s">
        <v>53</v>
      </c>
      <c r="B55" s="9" t="s">
        <v>44</v>
      </c>
      <c r="C55" s="10">
        <v>3</v>
      </c>
      <c r="D55" s="10">
        <v>45</v>
      </c>
      <c r="E55" s="10">
        <v>43</v>
      </c>
      <c r="F55" s="11" t="s">
        <v>9</v>
      </c>
      <c r="G55" s="13" t="str">
        <f t="shared" si="0"/>
        <v/>
      </c>
    </row>
    <row r="56" spans="1:7">
      <c r="A56" s="9" t="s">
        <v>53</v>
      </c>
      <c r="B56" s="9" t="s">
        <v>55</v>
      </c>
      <c r="C56" s="10">
        <v>1</v>
      </c>
      <c r="D56" s="10">
        <v>25</v>
      </c>
      <c r="E56" s="10">
        <v>22</v>
      </c>
      <c r="F56" s="11" t="s">
        <v>9</v>
      </c>
      <c r="G56" s="13" t="str">
        <f t="shared" si="0"/>
        <v/>
      </c>
    </row>
    <row r="57" spans="1:7">
      <c r="A57" s="9" t="s">
        <v>53</v>
      </c>
      <c r="B57" s="9" t="s">
        <v>56</v>
      </c>
      <c r="C57" s="10">
        <v>1</v>
      </c>
      <c r="D57" s="10">
        <v>1</v>
      </c>
      <c r="E57" s="10">
        <v>1</v>
      </c>
      <c r="F57" s="11" t="str">
        <f>IF(E57&gt;=C57*8,E57,"")</f>
        <v/>
      </c>
      <c r="G57" s="13" t="s">
        <v>17</v>
      </c>
    </row>
    <row r="58" spans="1:7">
      <c r="A58" s="9" t="s">
        <v>53</v>
      </c>
      <c r="B58" s="9" t="s">
        <v>57</v>
      </c>
      <c r="C58" s="10">
        <v>3</v>
      </c>
      <c r="D58" s="10">
        <v>110</v>
      </c>
      <c r="E58" s="10">
        <v>104</v>
      </c>
      <c r="F58" s="11" t="s">
        <v>9</v>
      </c>
      <c r="G58" s="13" t="str">
        <f t="shared" si="0"/>
        <v/>
      </c>
    </row>
    <row r="59" spans="1:7">
      <c r="A59" s="9" t="s">
        <v>53</v>
      </c>
      <c r="B59" s="9" t="s">
        <v>20</v>
      </c>
      <c r="C59" s="10">
        <v>3</v>
      </c>
      <c r="D59" s="10">
        <v>54</v>
      </c>
      <c r="E59" s="10">
        <v>52</v>
      </c>
      <c r="F59" s="11" t="s">
        <v>9</v>
      </c>
      <c r="G59" s="13" t="str">
        <f t="shared" si="0"/>
        <v/>
      </c>
    </row>
    <row r="60" spans="1:7">
      <c r="A60" s="9" t="s">
        <v>58</v>
      </c>
      <c r="B60" s="9" t="s">
        <v>59</v>
      </c>
      <c r="C60" s="10">
        <v>2</v>
      </c>
      <c r="D60" s="10">
        <v>6</v>
      </c>
      <c r="E60" s="10">
        <v>2</v>
      </c>
      <c r="F60" s="11" t="str">
        <f>IF(E60&gt;=C60*8,E60,"")</f>
        <v/>
      </c>
      <c r="G60" s="13" t="s">
        <v>17</v>
      </c>
    </row>
    <row r="61" spans="1:7">
      <c r="A61" s="9" t="s">
        <v>58</v>
      </c>
      <c r="B61" s="9" t="s">
        <v>60</v>
      </c>
      <c r="C61" s="10">
        <v>2</v>
      </c>
      <c r="D61" s="10">
        <v>7</v>
      </c>
      <c r="E61" s="10">
        <v>2</v>
      </c>
      <c r="F61" s="11" t="str">
        <f>IF(E61&gt;=C61*8,E61,"")</f>
        <v/>
      </c>
      <c r="G61" s="13" t="s">
        <v>17</v>
      </c>
    </row>
    <row r="62" spans="1:7">
      <c r="A62" s="9" t="s">
        <v>61</v>
      </c>
      <c r="B62" s="9" t="s">
        <v>8</v>
      </c>
      <c r="C62" s="10">
        <v>1</v>
      </c>
      <c r="D62" s="10">
        <v>14</v>
      </c>
      <c r="E62" s="10">
        <v>9</v>
      </c>
      <c r="F62" s="11" t="s">
        <v>9</v>
      </c>
      <c r="G62" s="13" t="str">
        <f t="shared" si="0"/>
        <v/>
      </c>
    </row>
    <row r="63" spans="1:7">
      <c r="A63" s="9" t="s">
        <v>61</v>
      </c>
      <c r="B63" s="9" t="s">
        <v>22</v>
      </c>
      <c r="C63" s="10">
        <v>1</v>
      </c>
      <c r="D63" s="10">
        <v>5</v>
      </c>
      <c r="E63" s="10">
        <v>5</v>
      </c>
      <c r="F63" s="11" t="str">
        <f>IF(E63&gt;=C63*8,E63,"")</f>
        <v/>
      </c>
      <c r="G63" s="13" t="s">
        <v>17</v>
      </c>
    </row>
    <row r="64" spans="1:7">
      <c r="A64" s="9" t="s">
        <v>61</v>
      </c>
      <c r="B64" s="9" t="s">
        <v>28</v>
      </c>
      <c r="C64" s="10">
        <v>1</v>
      </c>
      <c r="D64" s="10">
        <v>2</v>
      </c>
      <c r="E64" s="10">
        <v>2</v>
      </c>
      <c r="F64" s="11" t="str">
        <f>IF(E64&gt;=C64*8,E64,"")</f>
        <v/>
      </c>
      <c r="G64" s="13" t="s">
        <v>17</v>
      </c>
    </row>
    <row r="65" spans="1:7">
      <c r="A65" s="9" t="s">
        <v>61</v>
      </c>
      <c r="B65" s="9" t="s">
        <v>10</v>
      </c>
      <c r="C65" s="10">
        <v>1</v>
      </c>
      <c r="D65" s="10">
        <v>5</v>
      </c>
      <c r="E65" s="10">
        <v>3</v>
      </c>
      <c r="F65" s="11" t="str">
        <f>IF(E65&gt;=C65*8,E65,"")</f>
        <v/>
      </c>
      <c r="G65" s="13" t="s">
        <v>17</v>
      </c>
    </row>
    <row r="66" spans="1:7">
      <c r="A66" s="9" t="s">
        <v>62</v>
      </c>
      <c r="B66" s="9" t="s">
        <v>63</v>
      </c>
      <c r="C66" s="10">
        <v>1</v>
      </c>
      <c r="D66" s="10">
        <v>20</v>
      </c>
      <c r="E66" s="10">
        <v>20</v>
      </c>
      <c r="F66" s="11" t="s">
        <v>9</v>
      </c>
      <c r="G66" s="13" t="str">
        <f t="shared" si="0"/>
        <v/>
      </c>
    </row>
    <row r="67" spans="1:7">
      <c r="A67" s="9" t="s">
        <v>62</v>
      </c>
      <c r="B67" s="9" t="s">
        <v>38</v>
      </c>
      <c r="C67" s="10">
        <v>1</v>
      </c>
      <c r="D67" s="10">
        <v>19</v>
      </c>
      <c r="E67" s="10">
        <v>17</v>
      </c>
      <c r="F67" s="11" t="s">
        <v>9</v>
      </c>
      <c r="G67" s="13" t="str">
        <f t="shared" si="0"/>
        <v/>
      </c>
    </row>
    <row r="68" spans="1:7">
      <c r="A68" s="9" t="s">
        <v>62</v>
      </c>
      <c r="B68" s="9" t="s">
        <v>39</v>
      </c>
      <c r="C68" s="10">
        <v>1</v>
      </c>
      <c r="D68" s="10">
        <v>7</v>
      </c>
      <c r="E68" s="10">
        <v>7</v>
      </c>
      <c r="F68" s="11" t="str">
        <f>IF(E68&gt;=C68*8,E68,"")</f>
        <v/>
      </c>
      <c r="G68" s="13" t="s">
        <v>17</v>
      </c>
    </row>
    <row r="69" spans="1:7">
      <c r="A69" s="9" t="s">
        <v>64</v>
      </c>
      <c r="B69" s="9" t="s">
        <v>22</v>
      </c>
      <c r="C69" s="10">
        <v>2</v>
      </c>
      <c r="D69" s="10">
        <v>12</v>
      </c>
      <c r="E69" s="10">
        <v>11</v>
      </c>
      <c r="F69" s="11" t="str">
        <f>IF(E69&gt;=C69*8,E69,"")</f>
        <v/>
      </c>
      <c r="G69" s="13" t="s">
        <v>17</v>
      </c>
    </row>
    <row r="70" spans="1:7">
      <c r="A70" s="9" t="s">
        <v>64</v>
      </c>
      <c r="B70" s="9" t="s">
        <v>10</v>
      </c>
      <c r="C70" s="10">
        <v>2</v>
      </c>
      <c r="D70" s="10">
        <v>17</v>
      </c>
      <c r="E70" s="10">
        <v>15</v>
      </c>
      <c r="F70" s="11" t="str">
        <f>IF(E70&gt;=C70*8,E70,"")</f>
        <v/>
      </c>
      <c r="G70" s="13" t="s">
        <v>17</v>
      </c>
    </row>
    <row r="71" spans="1:7">
      <c r="A71" s="9" t="s">
        <v>65</v>
      </c>
      <c r="B71" s="9" t="s">
        <v>66</v>
      </c>
      <c r="C71" s="10">
        <v>1</v>
      </c>
      <c r="D71" s="10">
        <v>70</v>
      </c>
      <c r="E71" s="10">
        <v>65</v>
      </c>
      <c r="F71" s="11" t="s">
        <v>9</v>
      </c>
      <c r="G71" s="13" t="str">
        <f t="shared" ref="G68:G89" si="1">IF(E71&gt;=C71*8,"",E71)</f>
        <v/>
      </c>
    </row>
    <row r="72" spans="1:7">
      <c r="A72" s="9" t="s">
        <v>65</v>
      </c>
      <c r="B72" s="9" t="s">
        <v>37</v>
      </c>
      <c r="C72" s="10">
        <v>1</v>
      </c>
      <c r="D72" s="10">
        <v>21</v>
      </c>
      <c r="E72" s="10">
        <v>19</v>
      </c>
      <c r="F72" s="11" t="s">
        <v>9</v>
      </c>
      <c r="G72" s="13" t="str">
        <f t="shared" si="1"/>
        <v/>
      </c>
    </row>
    <row r="73" spans="1:7">
      <c r="A73" s="9" t="s">
        <v>67</v>
      </c>
      <c r="B73" s="9" t="s">
        <v>22</v>
      </c>
      <c r="C73" s="10">
        <v>1</v>
      </c>
      <c r="D73" s="10">
        <v>5</v>
      </c>
      <c r="E73" s="10">
        <v>3</v>
      </c>
      <c r="F73" s="11" t="str">
        <f>IF(E73&gt;=C73*8,E73,"")</f>
        <v/>
      </c>
      <c r="G73" s="13" t="s">
        <v>17</v>
      </c>
    </row>
    <row r="74" spans="1:7">
      <c r="A74" s="9" t="s">
        <v>67</v>
      </c>
      <c r="B74" s="9" t="s">
        <v>29</v>
      </c>
      <c r="C74" s="10">
        <v>1</v>
      </c>
      <c r="D74" s="10">
        <v>35</v>
      </c>
      <c r="E74" s="10">
        <v>24</v>
      </c>
      <c r="F74" s="11" t="s">
        <v>9</v>
      </c>
      <c r="G74" s="13" t="str">
        <f t="shared" si="1"/>
        <v/>
      </c>
    </row>
    <row r="75" spans="1:7">
      <c r="A75" s="9" t="s">
        <v>67</v>
      </c>
      <c r="B75" s="9" t="s">
        <v>10</v>
      </c>
      <c r="C75" s="10">
        <v>1</v>
      </c>
      <c r="D75" s="10">
        <v>6</v>
      </c>
      <c r="E75" s="10">
        <v>6</v>
      </c>
      <c r="F75" s="11" t="str">
        <f>IF(E75&gt;=C75*8,E75,"")</f>
        <v/>
      </c>
      <c r="G75" s="13" t="s">
        <v>17</v>
      </c>
    </row>
    <row r="76" spans="1:7">
      <c r="A76" s="9" t="s">
        <v>68</v>
      </c>
      <c r="B76" s="9" t="s">
        <v>22</v>
      </c>
      <c r="C76" s="10">
        <v>2</v>
      </c>
      <c r="D76" s="10">
        <v>27</v>
      </c>
      <c r="E76" s="10">
        <v>23</v>
      </c>
      <c r="F76" s="11" t="s">
        <v>9</v>
      </c>
      <c r="G76" s="13" t="str">
        <f t="shared" si="1"/>
        <v/>
      </c>
    </row>
    <row r="77" spans="1:7">
      <c r="A77" s="9" t="s">
        <v>68</v>
      </c>
      <c r="B77" s="9" t="s">
        <v>23</v>
      </c>
      <c r="C77" s="10">
        <v>2</v>
      </c>
      <c r="D77" s="10">
        <v>63</v>
      </c>
      <c r="E77" s="10">
        <v>56</v>
      </c>
      <c r="F77" s="11" t="s">
        <v>9</v>
      </c>
      <c r="G77" s="13" t="str">
        <f t="shared" si="1"/>
        <v/>
      </c>
    </row>
    <row r="78" spans="1:7">
      <c r="A78" s="9" t="s">
        <v>68</v>
      </c>
      <c r="B78" s="9" t="s">
        <v>10</v>
      </c>
      <c r="C78" s="10">
        <v>4</v>
      </c>
      <c r="D78" s="10">
        <v>45</v>
      </c>
      <c r="E78" s="10">
        <v>39</v>
      </c>
      <c r="F78" s="11" t="s">
        <v>9</v>
      </c>
      <c r="G78" s="13" t="str">
        <f t="shared" si="1"/>
        <v/>
      </c>
    </row>
    <row r="79" spans="1:7">
      <c r="A79" s="9" t="s">
        <v>69</v>
      </c>
      <c r="B79" s="9" t="s">
        <v>8</v>
      </c>
      <c r="C79" s="10">
        <v>1</v>
      </c>
      <c r="D79" s="10">
        <v>25</v>
      </c>
      <c r="E79" s="10">
        <v>20</v>
      </c>
      <c r="F79" s="11" t="s">
        <v>9</v>
      </c>
      <c r="G79" s="13" t="str">
        <f t="shared" si="1"/>
        <v/>
      </c>
    </row>
    <row r="80" spans="1:7">
      <c r="A80" s="9" t="s">
        <v>69</v>
      </c>
      <c r="B80" s="9" t="s">
        <v>22</v>
      </c>
      <c r="C80" s="10">
        <v>1</v>
      </c>
      <c r="D80" s="10">
        <v>11</v>
      </c>
      <c r="E80" s="10">
        <v>8</v>
      </c>
      <c r="F80" s="11" t="s">
        <v>9</v>
      </c>
      <c r="G80" s="13" t="str">
        <f t="shared" si="1"/>
        <v/>
      </c>
    </row>
    <row r="81" spans="1:7">
      <c r="A81" s="9" t="s">
        <v>69</v>
      </c>
      <c r="B81" s="9" t="s">
        <v>29</v>
      </c>
      <c r="C81" s="10">
        <v>1</v>
      </c>
      <c r="D81" s="10">
        <v>14</v>
      </c>
      <c r="E81" s="10">
        <v>10</v>
      </c>
      <c r="F81" s="11" t="s">
        <v>9</v>
      </c>
      <c r="G81" s="13" t="str">
        <f t="shared" si="1"/>
        <v/>
      </c>
    </row>
    <row r="82" spans="1:7">
      <c r="A82" s="9" t="s">
        <v>69</v>
      </c>
      <c r="B82" s="9" t="s">
        <v>25</v>
      </c>
      <c r="C82" s="10">
        <v>1</v>
      </c>
      <c r="D82" s="10">
        <v>5</v>
      </c>
      <c r="E82" s="10">
        <v>0</v>
      </c>
      <c r="F82" s="11" t="str">
        <f>IF(E82&gt;=C82*8,E82,"")</f>
        <v/>
      </c>
      <c r="G82" s="13"/>
    </row>
    <row r="83" spans="1:7">
      <c r="A83" s="9" t="s">
        <v>69</v>
      </c>
      <c r="B83" s="9" t="s">
        <v>26</v>
      </c>
      <c r="C83" s="10">
        <v>1</v>
      </c>
      <c r="D83" s="10">
        <v>4</v>
      </c>
      <c r="E83" s="10">
        <v>3</v>
      </c>
      <c r="F83" s="11" t="str">
        <f>IF(E83&gt;=C83*8,E83,"")</f>
        <v/>
      </c>
      <c r="G83" s="13" t="s">
        <v>17</v>
      </c>
    </row>
    <row r="84" spans="1:7">
      <c r="A84" s="9" t="s">
        <v>70</v>
      </c>
      <c r="B84" s="9" t="s">
        <v>71</v>
      </c>
      <c r="C84" s="10">
        <v>1</v>
      </c>
      <c r="D84" s="10">
        <v>6</v>
      </c>
      <c r="E84" s="10">
        <v>6</v>
      </c>
      <c r="F84" s="11" t="str">
        <f>IF(E84&gt;=C84*8,E84,"")</f>
        <v/>
      </c>
      <c r="G84" s="13" t="s">
        <v>17</v>
      </c>
    </row>
    <row r="85" spans="1:7">
      <c r="A85" s="9" t="s">
        <v>70</v>
      </c>
      <c r="B85" s="9" t="s">
        <v>72</v>
      </c>
      <c r="C85" s="10">
        <v>1</v>
      </c>
      <c r="D85" s="10">
        <v>14</v>
      </c>
      <c r="E85" s="10">
        <v>14</v>
      </c>
      <c r="F85" s="11" t="s">
        <v>9</v>
      </c>
      <c r="G85" s="13" t="str">
        <f t="shared" si="1"/>
        <v/>
      </c>
    </row>
    <row r="86" spans="1:7">
      <c r="A86" s="9" t="s">
        <v>73</v>
      </c>
      <c r="B86" s="9" t="s">
        <v>28</v>
      </c>
      <c r="C86" s="10">
        <v>1</v>
      </c>
      <c r="D86" s="10">
        <v>14</v>
      </c>
      <c r="E86" s="10">
        <v>12</v>
      </c>
      <c r="F86" s="11" t="s">
        <v>9</v>
      </c>
      <c r="G86" s="13" t="str">
        <f t="shared" si="1"/>
        <v/>
      </c>
    </row>
    <row r="87" spans="1:7">
      <c r="A87" s="9" t="s">
        <v>73</v>
      </c>
      <c r="B87" s="9" t="s">
        <v>29</v>
      </c>
      <c r="C87" s="10">
        <v>1</v>
      </c>
      <c r="D87" s="10">
        <v>8</v>
      </c>
      <c r="E87" s="10">
        <v>8</v>
      </c>
      <c r="F87" s="11" t="s">
        <v>9</v>
      </c>
      <c r="G87" s="13" t="str">
        <f t="shared" si="1"/>
        <v/>
      </c>
    </row>
    <row r="88" spans="1:7">
      <c r="A88" s="9" t="s">
        <v>73</v>
      </c>
      <c r="B88" s="9" t="s">
        <v>10</v>
      </c>
      <c r="C88" s="10">
        <v>1</v>
      </c>
      <c r="D88" s="10">
        <v>9</v>
      </c>
      <c r="E88" s="10">
        <v>5</v>
      </c>
      <c r="F88" s="11" t="str">
        <f>IF(E88&gt;=C88*8,E88,"")</f>
        <v/>
      </c>
      <c r="G88" s="13" t="s">
        <v>17</v>
      </c>
    </row>
    <row r="89" spans="1:7">
      <c r="A89" s="14" t="s">
        <v>74</v>
      </c>
      <c r="B89" s="15"/>
      <c r="C89" s="16" t="s">
        <v>75</v>
      </c>
      <c r="D89" s="10">
        <f>SUM(D3:D88)</f>
        <v>2024</v>
      </c>
      <c r="E89" s="10">
        <f>SUM(E3:E88)</f>
        <v>1747</v>
      </c>
      <c r="F89" s="10">
        <v>1554</v>
      </c>
      <c r="G89" s="10">
        <v>193</v>
      </c>
    </row>
  </sheetData>
  <mergeCells count="3">
    <mergeCell ref="A1:G1"/>
    <mergeCell ref="F2:G2"/>
    <mergeCell ref="A89:B89"/>
  </mergeCells>
  <pageMargins left="0.629861111111111" right="0.196527777777778" top="0.472222222222222" bottom="0.432638888888889" header="0.314583333333333" footer="0.11805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职位统计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</dc:creator>
  <cp:lastModifiedBy>Administrator</cp:lastModifiedBy>
  <dcterms:created xsi:type="dcterms:W3CDTF">2023-02-22T04:05:00Z</dcterms:created>
  <dcterms:modified xsi:type="dcterms:W3CDTF">2023-02-22T05:44:52Z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2052-10.8.2.6837</vt:lpwstr>
  </property>
</Properties>
</file>