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Sheet1" sheetId="1" r:id="rId1"/>
    <sheet name="Sheet3" sheetId="3" r:id="rId2"/>
  </sheets>
  <definedNames>
    <definedName name="_xlnm._FilterDatabase" localSheetId="0" hidden="1">Sheet1!$A$3:$K$64</definedName>
    <definedName name="_xlnm.Print_Area" localSheetId="0">Sheet1!$A$1:$K$60</definedName>
  </definedNames>
  <calcPr calcId="144525"/>
</workbook>
</file>

<file path=xl/sharedStrings.xml><?xml version="1.0" encoding="utf-8"?>
<sst xmlns="http://schemas.openxmlformats.org/spreadsheetml/2006/main" count="369" uniqueCount="234">
  <si>
    <t>重庆医药高等专科学校2023年第二季度公开招聘工作人员成绩及进入体检人员名单</t>
  </si>
  <si>
    <t>序号</t>
  </si>
  <si>
    <t>姓名</t>
  </si>
  <si>
    <t>身份证号</t>
  </si>
  <si>
    <t>报考职位</t>
  </si>
  <si>
    <t>职业能力倾向测验成绩</t>
  </si>
  <si>
    <t>综合应用能力成绩</t>
  </si>
  <si>
    <t>笔试总成绩</t>
  </si>
  <si>
    <t>专业技能测试成绩</t>
  </si>
  <si>
    <t>结构化面试成绩</t>
  </si>
  <si>
    <t>最终成绩</t>
  </si>
  <si>
    <t>是否进入体检</t>
  </si>
  <si>
    <t>1</t>
  </si>
  <si>
    <t>杨潇</t>
  </si>
  <si>
    <t>500223199308****62</t>
  </si>
  <si>
    <t>口腔专任教师岗</t>
  </si>
  <si>
    <t>79.4</t>
  </si>
  <si>
    <t>77</t>
  </si>
  <si>
    <t>进入体检</t>
  </si>
  <si>
    <t>2</t>
  </si>
  <si>
    <t>向美玲</t>
  </si>
  <si>
    <t>422802199310****23</t>
  </si>
  <si>
    <t>放弃</t>
  </si>
  <si>
    <t>3</t>
  </si>
  <si>
    <t>严静</t>
  </si>
  <si>
    <t>500236199704****61</t>
  </si>
  <si>
    <t>82.2</t>
  </si>
  <si>
    <t>79.2</t>
  </si>
  <si>
    <t>4</t>
  </si>
  <si>
    <t>罗雅予</t>
  </si>
  <si>
    <t>500102199804****06</t>
  </si>
  <si>
    <t>团委干事</t>
  </si>
  <si>
    <t>—</t>
  </si>
  <si>
    <t>83</t>
  </si>
  <si>
    <t>5</t>
  </si>
  <si>
    <t>宋志杰</t>
  </si>
  <si>
    <t>130229199411****10</t>
  </si>
  <si>
    <t>6</t>
  </si>
  <si>
    <t>王茹茹</t>
  </si>
  <si>
    <t>372926199709****20</t>
  </si>
  <si>
    <t>79.8</t>
  </si>
  <si>
    <t>7</t>
  </si>
  <si>
    <t>张婧</t>
  </si>
  <si>
    <t>500106199402****21</t>
  </si>
  <si>
    <t>眼视光专任教师岗</t>
  </si>
  <si>
    <t>85.4</t>
  </si>
  <si>
    <t>85.8</t>
  </si>
  <si>
    <t>8</t>
  </si>
  <si>
    <t>黄果</t>
  </si>
  <si>
    <t>500227199005****27</t>
  </si>
  <si>
    <t>75.4</t>
  </si>
  <si>
    <t>76</t>
  </si>
  <si>
    <t>9</t>
  </si>
  <si>
    <t>袁露</t>
  </si>
  <si>
    <t>510502199507****29</t>
  </si>
  <si>
    <t>80</t>
  </si>
  <si>
    <t>10</t>
  </si>
  <si>
    <t>卓宇果</t>
  </si>
  <si>
    <t>500231199707****57</t>
  </si>
  <si>
    <t>医美专任教师岗</t>
  </si>
  <si>
    <t>11</t>
  </si>
  <si>
    <t>李静</t>
  </si>
  <si>
    <t>500101199408****21</t>
  </si>
  <si>
    <t>84.4</t>
  </si>
  <si>
    <t>84.8</t>
  </si>
  <si>
    <t>12</t>
  </si>
  <si>
    <t>王志颖</t>
  </si>
  <si>
    <t>500382199607****24</t>
  </si>
  <si>
    <t>82</t>
  </si>
  <si>
    <t>13</t>
  </si>
  <si>
    <t>胡传杰</t>
  </si>
  <si>
    <t>320381199311****19</t>
  </si>
  <si>
    <t>专职辅导员岗1</t>
  </si>
  <si>
    <t>81.6</t>
  </si>
  <si>
    <t>14</t>
  </si>
  <si>
    <t>封俊良</t>
  </si>
  <si>
    <t>522424199610****33</t>
  </si>
  <si>
    <t>15</t>
  </si>
  <si>
    <t>佘龙</t>
  </si>
  <si>
    <t>511322198901****9X</t>
  </si>
  <si>
    <t>75.2</t>
  </si>
  <si>
    <t>16</t>
  </si>
  <si>
    <t>张博</t>
  </si>
  <si>
    <t>500223199609****12</t>
  </si>
  <si>
    <t>81</t>
  </si>
  <si>
    <t>17</t>
  </si>
  <si>
    <t>文治杰</t>
  </si>
  <si>
    <t>500240199805****30</t>
  </si>
  <si>
    <t>6.2</t>
  </si>
  <si>
    <t>18</t>
  </si>
  <si>
    <t>陈代东</t>
  </si>
  <si>
    <t>500101199512****14</t>
  </si>
  <si>
    <t>76.2</t>
  </si>
  <si>
    <t>19</t>
  </si>
  <si>
    <t>耿清华</t>
  </si>
  <si>
    <t>410221199610****50</t>
  </si>
  <si>
    <t>资格不符</t>
  </si>
  <si>
    <t>20</t>
  </si>
  <si>
    <t>张国堤</t>
  </si>
  <si>
    <t>620503199203****5X</t>
  </si>
  <si>
    <t>21</t>
  </si>
  <si>
    <t>尹鼎银</t>
  </si>
  <si>
    <t>500231199708****15</t>
  </si>
  <si>
    <t>78.8</t>
  </si>
  <si>
    <t>22</t>
  </si>
  <si>
    <t>聂超</t>
  </si>
  <si>
    <t>511181199102****13</t>
  </si>
  <si>
    <t>专职辅导员岗2</t>
  </si>
  <si>
    <t>83.2</t>
  </si>
  <si>
    <t>23</t>
  </si>
  <si>
    <t>陈燚</t>
  </si>
  <si>
    <t>500242199810****18</t>
  </si>
  <si>
    <t>24</t>
  </si>
  <si>
    <t>赵韶辉</t>
  </si>
  <si>
    <t>410923199006****51</t>
  </si>
  <si>
    <t>84.7</t>
  </si>
  <si>
    <t>25</t>
  </si>
  <si>
    <t>王智宇</t>
  </si>
  <si>
    <t>511623199704****1X</t>
  </si>
  <si>
    <t>26</t>
  </si>
  <si>
    <t>蒋建安</t>
  </si>
  <si>
    <t>511602198905****38</t>
  </si>
  <si>
    <t>27</t>
  </si>
  <si>
    <t>陈江明</t>
  </si>
  <si>
    <t>429004199204****17</t>
  </si>
  <si>
    <t>75</t>
  </si>
  <si>
    <t>28</t>
  </si>
  <si>
    <t>周杨</t>
  </si>
  <si>
    <t>500231199304****79</t>
  </si>
  <si>
    <t>29</t>
  </si>
  <si>
    <t>郑昌旺</t>
  </si>
  <si>
    <t>500237199407****30</t>
  </si>
  <si>
    <t>30</t>
  </si>
  <si>
    <t>向威</t>
  </si>
  <si>
    <t>500235199601****11</t>
  </si>
  <si>
    <t>31</t>
  </si>
  <si>
    <t>黄挺</t>
  </si>
  <si>
    <t>500233198904****15</t>
  </si>
  <si>
    <t>78.4</t>
  </si>
  <si>
    <t>32</t>
  </si>
  <si>
    <t>陈橹</t>
  </si>
  <si>
    <t>500242199202****31</t>
  </si>
  <si>
    <t>33</t>
  </si>
  <si>
    <t>刘霄晗</t>
  </si>
  <si>
    <t>412724199603****1X</t>
  </si>
  <si>
    <t>34</t>
  </si>
  <si>
    <t>王璐</t>
  </si>
  <si>
    <t>511602199306****15</t>
  </si>
  <si>
    <t>81.4</t>
  </si>
  <si>
    <t>35</t>
  </si>
  <si>
    <t>赵馨鑫</t>
  </si>
  <si>
    <t>230606198804****4X</t>
  </si>
  <si>
    <t>专职辅导员岗3</t>
  </si>
  <si>
    <t>36</t>
  </si>
  <si>
    <t>何倩</t>
  </si>
  <si>
    <t>500233199506****02</t>
  </si>
  <si>
    <t>72.5</t>
  </si>
  <si>
    <t>37</t>
  </si>
  <si>
    <t>刘相汝</t>
  </si>
  <si>
    <t>452701199806****27</t>
  </si>
  <si>
    <t>38</t>
  </si>
  <si>
    <t>王一如</t>
  </si>
  <si>
    <t>511011199508****68</t>
  </si>
  <si>
    <t>39</t>
  </si>
  <si>
    <t>幸定琴</t>
  </si>
  <si>
    <t>500101199805****85</t>
  </si>
  <si>
    <t>73</t>
  </si>
  <si>
    <t>40</t>
  </si>
  <si>
    <t>杨梦娟</t>
  </si>
  <si>
    <t>513021198807****06</t>
  </si>
  <si>
    <t>82.3</t>
  </si>
  <si>
    <t>41</t>
  </si>
  <si>
    <t>王宁</t>
  </si>
  <si>
    <t>654128199306****46</t>
  </si>
  <si>
    <t>81.3</t>
  </si>
  <si>
    <t>42</t>
  </si>
  <si>
    <t>叶腾阳</t>
  </si>
  <si>
    <t>220284199305****21</t>
  </si>
  <si>
    <t>43</t>
  </si>
  <si>
    <t>沈静</t>
  </si>
  <si>
    <t>500235199712****41</t>
  </si>
  <si>
    <t>74.8</t>
  </si>
  <si>
    <t>44</t>
  </si>
  <si>
    <t>黄灵姝</t>
  </si>
  <si>
    <t>511621199711****45</t>
  </si>
  <si>
    <t>专职辅导员岗4</t>
  </si>
  <si>
    <t>78</t>
  </si>
  <si>
    <t>45</t>
  </si>
  <si>
    <t>胡珺媛</t>
  </si>
  <si>
    <t>500108199707****2X</t>
  </si>
  <si>
    <t>46</t>
  </si>
  <si>
    <t>李蔚</t>
  </si>
  <si>
    <t>130681199512****45</t>
  </si>
  <si>
    <t>76.9</t>
  </si>
  <si>
    <t>47</t>
  </si>
  <si>
    <t>程梦婷</t>
  </si>
  <si>
    <t>420521199812****26</t>
  </si>
  <si>
    <t>48</t>
  </si>
  <si>
    <t>罗智函</t>
  </si>
  <si>
    <t>500234199707****28</t>
  </si>
  <si>
    <t>82.6</t>
  </si>
  <si>
    <t>49</t>
  </si>
  <si>
    <t>罗欢</t>
  </si>
  <si>
    <t>500381199805****24</t>
  </si>
  <si>
    <t>80.2</t>
  </si>
  <si>
    <t>50</t>
  </si>
  <si>
    <t>谭田思一</t>
  </si>
  <si>
    <t>510625199304****21</t>
  </si>
  <si>
    <t>51</t>
  </si>
  <si>
    <t>武益华</t>
  </si>
  <si>
    <t>622424199611****24</t>
  </si>
  <si>
    <t>79</t>
  </si>
  <si>
    <t>52</t>
  </si>
  <si>
    <t>雅丽安陈</t>
  </si>
  <si>
    <t>500242199601****60</t>
  </si>
  <si>
    <t>76.4</t>
  </si>
  <si>
    <t>53</t>
  </si>
  <si>
    <t>刘萍</t>
  </si>
  <si>
    <t>510521199712****88</t>
  </si>
  <si>
    <t>75.8</t>
  </si>
  <si>
    <t>54</t>
  </si>
  <si>
    <t>秦蔚</t>
  </si>
  <si>
    <t>500225199511****4X</t>
  </si>
  <si>
    <t>55</t>
  </si>
  <si>
    <t>米雪</t>
  </si>
  <si>
    <t>500227199708****2X</t>
  </si>
  <si>
    <t>56</t>
  </si>
  <si>
    <t>向超</t>
  </si>
  <si>
    <t>500230199406****08</t>
  </si>
  <si>
    <t>57</t>
  </si>
  <si>
    <t>李春雨</t>
  </si>
  <si>
    <t>500222199803****26</t>
  </si>
  <si>
    <t>79.9</t>
  </si>
  <si>
    <t>说明：根据重庆市属事业单位2023年第二季度公开招聘工作人员公告要求：若实际参加面试人选达不到预定比例的，最低可按2:1比例开展面试；竞争比例达不到2:1的，相应递减招聘名额，因此，专职辅导员岗2招聘名额递减为3名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</si>
</sst>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pane ySplit="3" topLeftCell="A13" activePane="bottomLeft" state="frozen"/>
      <selection/>
      <selection pane="bottomLeft" activeCell="A25" sqref="$A25:$XFD25"/>
    </sheetView>
  </sheetViews>
  <sheetFormatPr defaultColWidth="9" defaultRowHeight="13.5"/>
  <cols>
    <col min="1" max="1" width="5.5" style="3" customWidth="1"/>
    <col min="2" max="2" width="8.5" style="3" customWidth="1"/>
    <col min="3" max="3" width="21.625" style="3" customWidth="1"/>
    <col min="4" max="4" width="16.625" style="3" customWidth="1"/>
    <col min="5" max="5" width="12.125" style="3" customWidth="1"/>
    <col min="6" max="6" width="9.25" style="3" customWidth="1"/>
    <col min="7" max="7" width="11.625" style="3" customWidth="1"/>
    <col min="8" max="8" width="10.625" style="3" customWidth="1"/>
    <col min="9" max="9" width="10" style="3" customWidth="1"/>
    <col min="10" max="10" width="10.875" style="4" customWidth="1"/>
    <col min="11" max="11" width="8.5" style="3" customWidth="1"/>
    <col min="12" max="16384" width="9" style="1"/>
  </cols>
  <sheetData>
    <row r="1" s="1" customForma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7" spans="1:11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11" t="s">
        <v>10</v>
      </c>
      <c r="K3" s="12" t="s">
        <v>11</v>
      </c>
    </row>
    <row r="4" s="1" customFormat="1" spans="1:11">
      <c r="A4" s="8" t="s">
        <v>12</v>
      </c>
      <c r="B4" s="8" t="s">
        <v>13</v>
      </c>
      <c r="C4" s="8" t="s">
        <v>14</v>
      </c>
      <c r="D4" s="8" t="s">
        <v>15</v>
      </c>
      <c r="E4" s="8">
        <v>85</v>
      </c>
      <c r="F4" s="8">
        <v>84.6</v>
      </c>
      <c r="G4" s="8">
        <v>169.6</v>
      </c>
      <c r="H4" s="8" t="s">
        <v>16</v>
      </c>
      <c r="I4" s="8" t="s">
        <v>17</v>
      </c>
      <c r="J4" s="13">
        <f>G4/3*50%+H4*25%+I4*25%</f>
        <v>67.3666666666667</v>
      </c>
      <c r="K4" s="14" t="s">
        <v>18</v>
      </c>
    </row>
    <row r="5" s="1" customFormat="1" spans="1:11">
      <c r="A5" s="8" t="s">
        <v>19</v>
      </c>
      <c r="B5" s="8" t="s">
        <v>20</v>
      </c>
      <c r="C5" s="8" t="s">
        <v>21</v>
      </c>
      <c r="D5" s="8" t="s">
        <v>15</v>
      </c>
      <c r="E5" s="8">
        <v>95</v>
      </c>
      <c r="F5" s="8">
        <v>66.4</v>
      </c>
      <c r="G5" s="8">
        <v>161.4</v>
      </c>
      <c r="H5" s="8"/>
      <c r="I5" s="8"/>
      <c r="J5" s="13">
        <f>G5/3*50%+H5*25%+I5*25%</f>
        <v>26.9</v>
      </c>
      <c r="K5" s="14" t="s">
        <v>22</v>
      </c>
    </row>
    <row r="6" s="1" customFormat="1" spans="1:11">
      <c r="A6" s="8" t="s">
        <v>23</v>
      </c>
      <c r="B6" s="8" t="s">
        <v>24</v>
      </c>
      <c r="C6" s="8" t="s">
        <v>25</v>
      </c>
      <c r="D6" s="8" t="s">
        <v>15</v>
      </c>
      <c r="E6" s="8">
        <v>86</v>
      </c>
      <c r="F6" s="8">
        <v>69</v>
      </c>
      <c r="G6" s="8">
        <v>155</v>
      </c>
      <c r="H6" s="8" t="s">
        <v>26</v>
      </c>
      <c r="I6" s="8" t="s">
        <v>27</v>
      </c>
      <c r="J6" s="13">
        <f>G6/3*50%+H6*25%+I6*25%</f>
        <v>66.1833333333333</v>
      </c>
      <c r="K6" s="14"/>
    </row>
    <row r="7" s="1" customFormat="1" spans="1:11">
      <c r="A7" s="8" t="s">
        <v>28</v>
      </c>
      <c r="B7" s="8" t="s">
        <v>29</v>
      </c>
      <c r="C7" s="8" t="s">
        <v>30</v>
      </c>
      <c r="D7" s="8" t="s">
        <v>31</v>
      </c>
      <c r="E7" s="8">
        <v>99</v>
      </c>
      <c r="F7" s="8">
        <v>105.5</v>
      </c>
      <c r="G7" s="8">
        <v>204.5</v>
      </c>
      <c r="H7" s="8" t="s">
        <v>32</v>
      </c>
      <c r="I7" s="8" t="s">
        <v>33</v>
      </c>
      <c r="J7" s="13">
        <f>(G7/3*50%)+(I7*50%)</f>
        <v>75.5833333333333</v>
      </c>
      <c r="K7" s="14" t="s">
        <v>18</v>
      </c>
    </row>
    <row r="8" s="1" customFormat="1" spans="1:11">
      <c r="A8" s="8" t="s">
        <v>34</v>
      </c>
      <c r="B8" s="8" t="s">
        <v>35</v>
      </c>
      <c r="C8" s="8" t="s">
        <v>36</v>
      </c>
      <c r="D8" s="8" t="s">
        <v>31</v>
      </c>
      <c r="E8" s="8">
        <v>103.5</v>
      </c>
      <c r="F8" s="8">
        <v>99.5</v>
      </c>
      <c r="G8" s="8">
        <v>203</v>
      </c>
      <c r="H8" s="8" t="s">
        <v>32</v>
      </c>
      <c r="I8" s="8"/>
      <c r="J8" s="13">
        <f>(G8/3*50%)+(I8*50%)</f>
        <v>33.8333333333333</v>
      </c>
      <c r="K8" s="14" t="s">
        <v>22</v>
      </c>
    </row>
    <row r="9" s="1" customFormat="1" spans="1:11">
      <c r="A9" s="8" t="s">
        <v>37</v>
      </c>
      <c r="B9" s="8" t="s">
        <v>38</v>
      </c>
      <c r="C9" s="8" t="s">
        <v>39</v>
      </c>
      <c r="D9" s="8" t="s">
        <v>31</v>
      </c>
      <c r="E9" s="8">
        <v>91</v>
      </c>
      <c r="F9" s="8">
        <v>106.5</v>
      </c>
      <c r="G9" s="8">
        <v>197.5</v>
      </c>
      <c r="H9" s="8" t="s">
        <v>32</v>
      </c>
      <c r="I9" s="8" t="s">
        <v>40</v>
      </c>
      <c r="J9" s="13">
        <f>(G9/3*50%)+(I9*50%)</f>
        <v>72.8166666666667</v>
      </c>
      <c r="K9" s="14"/>
    </row>
    <row r="10" s="1" customFormat="1" spans="1:11">
      <c r="A10" s="8" t="s">
        <v>41</v>
      </c>
      <c r="B10" s="8" t="s">
        <v>42</v>
      </c>
      <c r="C10" s="8" t="s">
        <v>43</v>
      </c>
      <c r="D10" s="8" t="s">
        <v>44</v>
      </c>
      <c r="E10" s="8">
        <v>92.5</v>
      </c>
      <c r="F10" s="8">
        <v>76.8</v>
      </c>
      <c r="G10" s="8">
        <v>169.3</v>
      </c>
      <c r="H10" s="8" t="s">
        <v>45</v>
      </c>
      <c r="I10" s="8" t="s">
        <v>46</v>
      </c>
      <c r="J10" s="13">
        <f t="shared" ref="J10:J15" si="0">G10/3*50%+H10*25%+I10*25%</f>
        <v>71.0166666666667</v>
      </c>
      <c r="K10" s="14" t="s">
        <v>18</v>
      </c>
    </row>
    <row r="11" s="1" customFormat="1" spans="1:11">
      <c r="A11" s="8" t="s">
        <v>47</v>
      </c>
      <c r="B11" s="8" t="s">
        <v>48</v>
      </c>
      <c r="C11" s="8" t="s">
        <v>49</v>
      </c>
      <c r="D11" s="8" t="s">
        <v>44</v>
      </c>
      <c r="E11" s="8">
        <v>77.5</v>
      </c>
      <c r="F11" s="8">
        <v>83.7</v>
      </c>
      <c r="G11" s="8">
        <v>161.2</v>
      </c>
      <c r="H11" s="8" t="s">
        <v>50</v>
      </c>
      <c r="I11" s="8" t="s">
        <v>51</v>
      </c>
      <c r="J11" s="13">
        <f t="shared" si="0"/>
        <v>64.7166666666667</v>
      </c>
      <c r="K11" s="14"/>
    </row>
    <row r="12" s="1" customFormat="1" spans="1:11">
      <c r="A12" s="8" t="s">
        <v>52</v>
      </c>
      <c r="B12" s="8" t="s">
        <v>53</v>
      </c>
      <c r="C12" s="8" t="s">
        <v>54</v>
      </c>
      <c r="D12" s="8" t="s">
        <v>44</v>
      </c>
      <c r="E12" s="8">
        <v>75.5</v>
      </c>
      <c r="F12" s="8">
        <v>84</v>
      </c>
      <c r="G12" s="8">
        <v>159.5</v>
      </c>
      <c r="H12" s="8" t="s">
        <v>55</v>
      </c>
      <c r="I12" s="8" t="s">
        <v>27</v>
      </c>
      <c r="J12" s="13">
        <f t="shared" si="0"/>
        <v>66.3833333333333</v>
      </c>
      <c r="K12" s="14"/>
    </row>
    <row r="13" s="1" customFormat="1" spans="1:11">
      <c r="A13" s="8" t="s">
        <v>56</v>
      </c>
      <c r="B13" s="8" t="s">
        <v>57</v>
      </c>
      <c r="C13" s="8" t="s">
        <v>58</v>
      </c>
      <c r="D13" s="8" t="s">
        <v>59</v>
      </c>
      <c r="E13" s="8">
        <v>96</v>
      </c>
      <c r="F13" s="8">
        <v>112</v>
      </c>
      <c r="G13" s="8">
        <v>208</v>
      </c>
      <c r="H13" s="8"/>
      <c r="I13" s="8"/>
      <c r="J13" s="13">
        <f t="shared" si="0"/>
        <v>34.6666666666667</v>
      </c>
      <c r="K13" s="14" t="s">
        <v>22</v>
      </c>
    </row>
    <row r="14" s="1" customFormat="1" spans="1:11">
      <c r="A14" s="8" t="s">
        <v>60</v>
      </c>
      <c r="B14" s="8" t="s">
        <v>61</v>
      </c>
      <c r="C14" s="8" t="s">
        <v>62</v>
      </c>
      <c r="D14" s="8" t="s">
        <v>59</v>
      </c>
      <c r="E14" s="8">
        <v>97</v>
      </c>
      <c r="F14" s="8">
        <v>108.2</v>
      </c>
      <c r="G14" s="8">
        <v>205.2</v>
      </c>
      <c r="H14" s="8" t="s">
        <v>63</v>
      </c>
      <c r="I14" s="8" t="s">
        <v>64</v>
      </c>
      <c r="J14" s="13">
        <f t="shared" si="0"/>
        <v>76.5</v>
      </c>
      <c r="K14" s="14" t="s">
        <v>18</v>
      </c>
    </row>
    <row r="15" s="1" customFormat="1" spans="1:11">
      <c r="A15" s="8" t="s">
        <v>65</v>
      </c>
      <c r="B15" s="8" t="s">
        <v>66</v>
      </c>
      <c r="C15" s="8" t="s">
        <v>67</v>
      </c>
      <c r="D15" s="8" t="s">
        <v>59</v>
      </c>
      <c r="E15" s="8">
        <v>93.5</v>
      </c>
      <c r="F15" s="8">
        <v>106.8</v>
      </c>
      <c r="G15" s="8">
        <v>200.3</v>
      </c>
      <c r="H15" s="8" t="s">
        <v>68</v>
      </c>
      <c r="I15" s="8" t="s">
        <v>33</v>
      </c>
      <c r="J15" s="13">
        <f t="shared" si="0"/>
        <v>74.6333333333333</v>
      </c>
      <c r="K15" s="14"/>
    </row>
    <row r="16" s="1" customFormat="1" spans="1:11">
      <c r="A16" s="8" t="s">
        <v>69</v>
      </c>
      <c r="B16" s="8" t="s">
        <v>70</v>
      </c>
      <c r="C16" s="8" t="s">
        <v>71</v>
      </c>
      <c r="D16" s="8" t="s">
        <v>72</v>
      </c>
      <c r="E16" s="8">
        <v>96</v>
      </c>
      <c r="F16" s="8">
        <v>101.5</v>
      </c>
      <c r="G16" s="8">
        <v>197.5</v>
      </c>
      <c r="H16" s="8" t="s">
        <v>32</v>
      </c>
      <c r="I16" s="8" t="s">
        <v>73</v>
      </c>
      <c r="J16" s="13">
        <f t="shared" ref="J16:J60" si="1">(G16/3*50%)+(I16*50%)</f>
        <v>73.7166666666667</v>
      </c>
      <c r="K16" s="14" t="s">
        <v>18</v>
      </c>
    </row>
    <row r="17" s="1" customFormat="1" spans="1:11">
      <c r="A17" s="8" t="s">
        <v>74</v>
      </c>
      <c r="B17" s="8" t="s">
        <v>75</v>
      </c>
      <c r="C17" s="8" t="s">
        <v>76</v>
      </c>
      <c r="D17" s="8" t="s">
        <v>72</v>
      </c>
      <c r="E17" s="8">
        <v>100.5</v>
      </c>
      <c r="F17" s="8">
        <v>90.5</v>
      </c>
      <c r="G17" s="8">
        <v>191</v>
      </c>
      <c r="H17" s="8" t="s">
        <v>32</v>
      </c>
      <c r="I17" s="8" t="s">
        <v>55</v>
      </c>
      <c r="J17" s="13">
        <f t="shared" si="1"/>
        <v>71.8333333333333</v>
      </c>
      <c r="K17" s="14" t="s">
        <v>18</v>
      </c>
    </row>
    <row r="18" s="1" customFormat="1" spans="1:11">
      <c r="A18" s="8" t="s">
        <v>77</v>
      </c>
      <c r="B18" s="8" t="s">
        <v>78</v>
      </c>
      <c r="C18" s="8" t="s">
        <v>79</v>
      </c>
      <c r="D18" s="8" t="s">
        <v>72</v>
      </c>
      <c r="E18" s="8">
        <v>86.5</v>
      </c>
      <c r="F18" s="8">
        <v>102</v>
      </c>
      <c r="G18" s="8">
        <v>188.5</v>
      </c>
      <c r="H18" s="8" t="s">
        <v>32</v>
      </c>
      <c r="I18" s="8" t="s">
        <v>80</v>
      </c>
      <c r="J18" s="13">
        <f t="shared" si="1"/>
        <v>69.0166666666667</v>
      </c>
      <c r="K18" s="14"/>
    </row>
    <row r="19" s="1" customFormat="1" spans="1:11">
      <c r="A19" s="8" t="s">
        <v>81</v>
      </c>
      <c r="B19" s="8" t="s">
        <v>82</v>
      </c>
      <c r="C19" s="8" t="s">
        <v>83</v>
      </c>
      <c r="D19" s="8" t="s">
        <v>72</v>
      </c>
      <c r="E19" s="8">
        <v>97.5</v>
      </c>
      <c r="F19" s="8">
        <v>91</v>
      </c>
      <c r="G19" s="8">
        <v>188.5</v>
      </c>
      <c r="H19" s="8" t="s">
        <v>32</v>
      </c>
      <c r="I19" s="8" t="s">
        <v>84</v>
      </c>
      <c r="J19" s="13">
        <f t="shared" si="1"/>
        <v>71.9166666666667</v>
      </c>
      <c r="K19" s="14" t="s">
        <v>18</v>
      </c>
    </row>
    <row r="20" s="1" customFormat="1" spans="1:11">
      <c r="A20" s="8" t="s">
        <v>85</v>
      </c>
      <c r="B20" s="8" t="s">
        <v>86</v>
      </c>
      <c r="C20" s="8" t="s">
        <v>87</v>
      </c>
      <c r="D20" s="8" t="s">
        <v>72</v>
      </c>
      <c r="E20" s="8">
        <v>91.5</v>
      </c>
      <c r="F20" s="8">
        <v>96</v>
      </c>
      <c r="G20" s="8">
        <v>187.5</v>
      </c>
      <c r="H20" s="8" t="s">
        <v>32</v>
      </c>
      <c r="I20" s="8" t="s">
        <v>88</v>
      </c>
      <c r="J20" s="13">
        <f t="shared" si="1"/>
        <v>34.35</v>
      </c>
      <c r="K20" s="14"/>
    </row>
    <row r="21" s="1" customFormat="1" spans="1:11">
      <c r="A21" s="8" t="s">
        <v>89</v>
      </c>
      <c r="B21" s="8" t="s">
        <v>90</v>
      </c>
      <c r="C21" s="8" t="s">
        <v>91</v>
      </c>
      <c r="D21" s="8" t="s">
        <v>72</v>
      </c>
      <c r="E21" s="8">
        <v>98</v>
      </c>
      <c r="F21" s="8">
        <v>88</v>
      </c>
      <c r="G21" s="8">
        <v>186</v>
      </c>
      <c r="H21" s="8" t="s">
        <v>32</v>
      </c>
      <c r="I21" s="8" t="s">
        <v>92</v>
      </c>
      <c r="J21" s="13">
        <f t="shared" si="1"/>
        <v>69.1</v>
      </c>
      <c r="K21" s="14"/>
    </row>
    <row r="22" s="1" customFormat="1" spans="1:11">
      <c r="A22" s="8" t="s">
        <v>93</v>
      </c>
      <c r="B22" s="8" t="s">
        <v>94</v>
      </c>
      <c r="C22" s="8" t="s">
        <v>95</v>
      </c>
      <c r="D22" s="8" t="s">
        <v>72</v>
      </c>
      <c r="E22" s="8">
        <v>85</v>
      </c>
      <c r="F22" s="8">
        <v>98</v>
      </c>
      <c r="G22" s="8">
        <v>183</v>
      </c>
      <c r="H22" s="8" t="s">
        <v>32</v>
      </c>
      <c r="I22" s="8"/>
      <c r="J22" s="13">
        <f t="shared" si="1"/>
        <v>30.5</v>
      </c>
      <c r="K22" s="14" t="s">
        <v>96</v>
      </c>
    </row>
    <row r="23" s="1" customFormat="1" spans="1:11">
      <c r="A23" s="8" t="s">
        <v>97</v>
      </c>
      <c r="B23" s="8" t="s">
        <v>98</v>
      </c>
      <c r="C23" s="8" t="s">
        <v>99</v>
      </c>
      <c r="D23" s="8" t="s">
        <v>72</v>
      </c>
      <c r="E23" s="8">
        <v>88.5</v>
      </c>
      <c r="F23" s="8">
        <v>90.5</v>
      </c>
      <c r="G23" s="8">
        <v>179</v>
      </c>
      <c r="H23" s="8" t="s">
        <v>32</v>
      </c>
      <c r="I23" s="8"/>
      <c r="J23" s="13">
        <f t="shared" si="1"/>
        <v>29.8333333333333</v>
      </c>
      <c r="K23" s="14" t="s">
        <v>22</v>
      </c>
    </row>
    <row r="24" s="1" customFormat="1" spans="1:11">
      <c r="A24" s="8" t="s">
        <v>100</v>
      </c>
      <c r="B24" s="8" t="s">
        <v>101</v>
      </c>
      <c r="C24" s="8" t="s">
        <v>102</v>
      </c>
      <c r="D24" s="8" t="s">
        <v>72</v>
      </c>
      <c r="E24" s="8">
        <v>96.5</v>
      </c>
      <c r="F24" s="8">
        <v>80.5</v>
      </c>
      <c r="G24" s="8">
        <v>177</v>
      </c>
      <c r="H24" s="8" t="s">
        <v>32</v>
      </c>
      <c r="I24" s="8" t="s">
        <v>103</v>
      </c>
      <c r="J24" s="13">
        <f t="shared" si="1"/>
        <v>68.9</v>
      </c>
      <c r="K24" s="14"/>
    </row>
    <row r="25" s="1" customFormat="1" spans="1:11">
      <c r="A25" s="8" t="s">
        <v>104</v>
      </c>
      <c r="B25" s="8" t="s">
        <v>105</v>
      </c>
      <c r="C25" s="8" t="s">
        <v>106</v>
      </c>
      <c r="D25" s="8" t="s">
        <v>107</v>
      </c>
      <c r="E25" s="8">
        <v>99</v>
      </c>
      <c r="F25" s="8">
        <v>117.5</v>
      </c>
      <c r="G25" s="8">
        <v>216.5</v>
      </c>
      <c r="H25" s="8" t="s">
        <v>32</v>
      </c>
      <c r="I25" s="8" t="s">
        <v>108</v>
      </c>
      <c r="J25" s="13">
        <f t="shared" si="1"/>
        <v>77.6833333333333</v>
      </c>
      <c r="K25" s="14" t="s">
        <v>18</v>
      </c>
    </row>
    <row r="26" s="1" customFormat="1" spans="1:11">
      <c r="A26" s="8" t="s">
        <v>109</v>
      </c>
      <c r="B26" s="8" t="s">
        <v>110</v>
      </c>
      <c r="C26" s="8" t="s">
        <v>111</v>
      </c>
      <c r="D26" s="8" t="s">
        <v>107</v>
      </c>
      <c r="E26" s="8">
        <v>100</v>
      </c>
      <c r="F26" s="8">
        <v>109</v>
      </c>
      <c r="G26" s="8">
        <v>209</v>
      </c>
      <c r="H26" s="8" t="s">
        <v>32</v>
      </c>
      <c r="I26" s="8"/>
      <c r="J26" s="13">
        <f t="shared" si="1"/>
        <v>34.8333333333333</v>
      </c>
      <c r="K26" s="14" t="s">
        <v>22</v>
      </c>
    </row>
    <row r="27" s="1" customFormat="1" spans="1:11">
      <c r="A27" s="8" t="s">
        <v>112</v>
      </c>
      <c r="B27" s="8" t="s">
        <v>113</v>
      </c>
      <c r="C27" s="8" t="s">
        <v>114</v>
      </c>
      <c r="D27" s="8" t="s">
        <v>107</v>
      </c>
      <c r="E27" s="8">
        <v>101</v>
      </c>
      <c r="F27" s="8">
        <v>97.5</v>
      </c>
      <c r="G27" s="8">
        <v>198.5</v>
      </c>
      <c r="H27" s="8" t="s">
        <v>32</v>
      </c>
      <c r="I27" s="8" t="s">
        <v>115</v>
      </c>
      <c r="J27" s="13">
        <f t="shared" si="1"/>
        <v>75.4333333333333</v>
      </c>
      <c r="K27" s="14" t="s">
        <v>18</v>
      </c>
    </row>
    <row r="28" s="1" customFormat="1" spans="1:11">
      <c r="A28" s="8" t="s">
        <v>116</v>
      </c>
      <c r="B28" s="8" t="s">
        <v>117</v>
      </c>
      <c r="C28" s="8" t="s">
        <v>118</v>
      </c>
      <c r="D28" s="8" t="s">
        <v>107</v>
      </c>
      <c r="E28" s="8">
        <v>94.5</v>
      </c>
      <c r="F28" s="8">
        <v>102.5</v>
      </c>
      <c r="G28" s="8">
        <v>197</v>
      </c>
      <c r="H28" s="8" t="s">
        <v>32</v>
      </c>
      <c r="I28" s="8"/>
      <c r="J28" s="13">
        <f t="shared" si="1"/>
        <v>32.8333333333333</v>
      </c>
      <c r="K28" s="14" t="s">
        <v>22</v>
      </c>
    </row>
    <row r="29" s="1" customFormat="1" spans="1:11">
      <c r="A29" s="8" t="s">
        <v>119</v>
      </c>
      <c r="B29" s="8" t="s">
        <v>120</v>
      </c>
      <c r="C29" s="8" t="s">
        <v>121</v>
      </c>
      <c r="D29" s="8" t="s">
        <v>107</v>
      </c>
      <c r="E29" s="8">
        <v>97.5</v>
      </c>
      <c r="F29" s="8">
        <v>99.5</v>
      </c>
      <c r="G29" s="8">
        <v>197</v>
      </c>
      <c r="H29" s="8" t="s">
        <v>32</v>
      </c>
      <c r="I29" s="8" t="s">
        <v>17</v>
      </c>
      <c r="J29" s="13">
        <f t="shared" si="1"/>
        <v>71.3333333333333</v>
      </c>
      <c r="K29" s="14"/>
    </row>
    <row r="30" s="1" customFormat="1" spans="1:11">
      <c r="A30" s="8" t="s">
        <v>122</v>
      </c>
      <c r="B30" s="8" t="s">
        <v>123</v>
      </c>
      <c r="C30" s="8" t="s">
        <v>124</v>
      </c>
      <c r="D30" s="8" t="s">
        <v>107</v>
      </c>
      <c r="E30" s="8">
        <v>97.5</v>
      </c>
      <c r="F30" s="8">
        <v>98.5</v>
      </c>
      <c r="G30" s="8">
        <v>196</v>
      </c>
      <c r="H30" s="8" t="s">
        <v>32</v>
      </c>
      <c r="I30" s="8" t="s">
        <v>125</v>
      </c>
      <c r="J30" s="13">
        <f t="shared" si="1"/>
        <v>70.1666666666667</v>
      </c>
      <c r="K30" s="14"/>
    </row>
    <row r="31" s="1" customFormat="1" spans="1:11">
      <c r="A31" s="8" t="s">
        <v>126</v>
      </c>
      <c r="B31" s="8" t="s">
        <v>127</v>
      </c>
      <c r="C31" s="8" t="s">
        <v>128</v>
      </c>
      <c r="D31" s="8" t="s">
        <v>107</v>
      </c>
      <c r="E31" s="8">
        <v>95.5</v>
      </c>
      <c r="F31" s="8">
        <v>99</v>
      </c>
      <c r="G31" s="8">
        <v>194.5</v>
      </c>
      <c r="H31" s="8" t="s">
        <v>32</v>
      </c>
      <c r="I31" s="8" t="s">
        <v>50</v>
      </c>
      <c r="J31" s="13">
        <f t="shared" si="1"/>
        <v>70.1166666666667</v>
      </c>
      <c r="K31" s="14"/>
    </row>
    <row r="32" s="1" customFormat="1" spans="1:11">
      <c r="A32" s="8" t="s">
        <v>129</v>
      </c>
      <c r="B32" s="8" t="s">
        <v>130</v>
      </c>
      <c r="C32" s="8" t="s">
        <v>131</v>
      </c>
      <c r="D32" s="8" t="s">
        <v>107</v>
      </c>
      <c r="E32" s="8">
        <v>109</v>
      </c>
      <c r="F32" s="8">
        <v>83</v>
      </c>
      <c r="G32" s="8">
        <v>192</v>
      </c>
      <c r="H32" s="8" t="s">
        <v>32</v>
      </c>
      <c r="I32" s="8"/>
      <c r="J32" s="13">
        <f t="shared" si="1"/>
        <v>32</v>
      </c>
      <c r="K32" s="14"/>
    </row>
    <row r="33" s="1" customFormat="1" spans="1:11">
      <c r="A33" s="8" t="s">
        <v>132</v>
      </c>
      <c r="B33" s="8" t="s">
        <v>133</v>
      </c>
      <c r="C33" s="8" t="s">
        <v>134</v>
      </c>
      <c r="D33" s="8" t="s">
        <v>107</v>
      </c>
      <c r="E33" s="8">
        <v>97.5</v>
      </c>
      <c r="F33" s="8">
        <v>91.5</v>
      </c>
      <c r="G33" s="8">
        <v>189</v>
      </c>
      <c r="H33" s="8" t="s">
        <v>32</v>
      </c>
      <c r="I33" s="8"/>
      <c r="J33" s="13">
        <f t="shared" si="1"/>
        <v>31.5</v>
      </c>
      <c r="K33" s="14" t="s">
        <v>22</v>
      </c>
    </row>
    <row r="34" s="1" customFormat="1" spans="1:11">
      <c r="A34" s="8" t="s">
        <v>135</v>
      </c>
      <c r="B34" s="8" t="s">
        <v>136</v>
      </c>
      <c r="C34" s="8" t="s">
        <v>137</v>
      </c>
      <c r="D34" s="8" t="s">
        <v>107</v>
      </c>
      <c r="E34" s="8">
        <v>94.5</v>
      </c>
      <c r="F34" s="8">
        <v>94</v>
      </c>
      <c r="G34" s="8">
        <v>188.5</v>
      </c>
      <c r="H34" s="8" t="s">
        <v>32</v>
      </c>
      <c r="I34" s="8" t="s">
        <v>138</v>
      </c>
      <c r="J34" s="13">
        <f t="shared" si="1"/>
        <v>70.6166666666667</v>
      </c>
      <c r="K34" s="14"/>
    </row>
    <row r="35" s="1" customFormat="1" spans="1:11">
      <c r="A35" s="8" t="s">
        <v>139</v>
      </c>
      <c r="B35" s="8" t="s">
        <v>140</v>
      </c>
      <c r="C35" s="8" t="s">
        <v>141</v>
      </c>
      <c r="D35" s="8" t="s">
        <v>107</v>
      </c>
      <c r="E35" s="8">
        <v>98.5</v>
      </c>
      <c r="F35" s="8">
        <v>88.5</v>
      </c>
      <c r="G35" s="8">
        <v>187</v>
      </c>
      <c r="H35" s="8" t="s">
        <v>32</v>
      </c>
      <c r="I35" s="8"/>
      <c r="J35" s="13">
        <f t="shared" si="1"/>
        <v>31.1666666666667</v>
      </c>
      <c r="K35" s="14" t="s">
        <v>22</v>
      </c>
    </row>
    <row r="36" s="1" customFormat="1" spans="1:11">
      <c r="A36" s="8" t="s">
        <v>142</v>
      </c>
      <c r="B36" s="8" t="s">
        <v>143</v>
      </c>
      <c r="C36" s="8" t="s">
        <v>144</v>
      </c>
      <c r="D36" s="8" t="s">
        <v>107</v>
      </c>
      <c r="E36" s="8">
        <v>94.5</v>
      </c>
      <c r="F36" s="8">
        <v>91</v>
      </c>
      <c r="G36" s="8">
        <v>185.5</v>
      </c>
      <c r="H36" s="8" t="s">
        <v>32</v>
      </c>
      <c r="I36" s="8"/>
      <c r="J36" s="13">
        <f t="shared" si="1"/>
        <v>30.9166666666667</v>
      </c>
      <c r="K36" s="14" t="s">
        <v>22</v>
      </c>
    </row>
    <row r="37" s="1" customFormat="1" spans="1:11">
      <c r="A37" s="8" t="s">
        <v>145</v>
      </c>
      <c r="B37" s="8" t="s">
        <v>146</v>
      </c>
      <c r="C37" s="8" t="s">
        <v>147</v>
      </c>
      <c r="D37" s="8" t="s">
        <v>107</v>
      </c>
      <c r="E37" s="8">
        <v>91.5</v>
      </c>
      <c r="F37" s="8">
        <v>94</v>
      </c>
      <c r="G37" s="8">
        <v>185.5</v>
      </c>
      <c r="H37" s="8" t="s">
        <v>32</v>
      </c>
      <c r="I37" s="8" t="s">
        <v>148</v>
      </c>
      <c r="J37" s="13">
        <f t="shared" si="1"/>
        <v>71.6166666666667</v>
      </c>
      <c r="K37" s="14" t="s">
        <v>18</v>
      </c>
    </row>
    <row r="38" s="1" customFormat="1" spans="1:11">
      <c r="A38" s="8" t="s">
        <v>149</v>
      </c>
      <c r="B38" s="8" t="s">
        <v>150</v>
      </c>
      <c r="C38" s="8" t="s">
        <v>151</v>
      </c>
      <c r="D38" s="8" t="s">
        <v>152</v>
      </c>
      <c r="E38" s="8">
        <v>97</v>
      </c>
      <c r="F38" s="8">
        <v>98.5</v>
      </c>
      <c r="G38" s="8">
        <v>195.5</v>
      </c>
      <c r="H38" s="8" t="s">
        <v>32</v>
      </c>
      <c r="I38" s="8"/>
      <c r="J38" s="13">
        <f t="shared" si="1"/>
        <v>32.5833333333333</v>
      </c>
      <c r="K38" s="14" t="s">
        <v>22</v>
      </c>
    </row>
    <row r="39" s="1" customFormat="1" spans="1:11">
      <c r="A39" s="8" t="s">
        <v>153</v>
      </c>
      <c r="B39" s="8" t="s">
        <v>154</v>
      </c>
      <c r="C39" s="8" t="s">
        <v>155</v>
      </c>
      <c r="D39" s="8" t="s">
        <v>152</v>
      </c>
      <c r="E39" s="8">
        <v>90</v>
      </c>
      <c r="F39" s="8">
        <v>100</v>
      </c>
      <c r="G39" s="8">
        <v>190</v>
      </c>
      <c r="H39" s="8" t="s">
        <v>32</v>
      </c>
      <c r="I39" s="8" t="s">
        <v>156</v>
      </c>
      <c r="J39" s="13">
        <f t="shared" si="1"/>
        <v>67.9166666666667</v>
      </c>
      <c r="K39" s="14"/>
    </row>
    <row r="40" s="1" customFormat="1" spans="1:11">
      <c r="A40" s="8" t="s">
        <v>157</v>
      </c>
      <c r="B40" s="8" t="s">
        <v>158</v>
      </c>
      <c r="C40" s="8" t="s">
        <v>159</v>
      </c>
      <c r="D40" s="8" t="s">
        <v>152</v>
      </c>
      <c r="E40" s="8">
        <v>81.5</v>
      </c>
      <c r="F40" s="8">
        <v>106</v>
      </c>
      <c r="G40" s="8">
        <v>187.5</v>
      </c>
      <c r="H40" s="8" t="s">
        <v>32</v>
      </c>
      <c r="I40" s="8"/>
      <c r="J40" s="13">
        <f t="shared" si="1"/>
        <v>31.25</v>
      </c>
      <c r="K40" s="14" t="s">
        <v>22</v>
      </c>
    </row>
    <row r="41" s="1" customFormat="1" spans="1:11">
      <c r="A41" s="8" t="s">
        <v>160</v>
      </c>
      <c r="B41" s="8" t="s">
        <v>161</v>
      </c>
      <c r="C41" s="8" t="s">
        <v>162</v>
      </c>
      <c r="D41" s="8" t="s">
        <v>152</v>
      </c>
      <c r="E41" s="8">
        <v>91.5</v>
      </c>
      <c r="F41" s="8">
        <v>93.5</v>
      </c>
      <c r="G41" s="8">
        <v>185</v>
      </c>
      <c r="H41" s="8" t="s">
        <v>32</v>
      </c>
      <c r="I41" s="8"/>
      <c r="J41" s="13">
        <f t="shared" si="1"/>
        <v>30.8333333333333</v>
      </c>
      <c r="K41" s="14" t="s">
        <v>96</v>
      </c>
    </row>
    <row r="42" s="1" customFormat="1" spans="1:11">
      <c r="A42" s="8" t="s">
        <v>163</v>
      </c>
      <c r="B42" s="8" t="s">
        <v>164</v>
      </c>
      <c r="C42" s="8" t="s">
        <v>165</v>
      </c>
      <c r="D42" s="8" t="s">
        <v>152</v>
      </c>
      <c r="E42" s="8">
        <v>78</v>
      </c>
      <c r="F42" s="8">
        <v>105.5</v>
      </c>
      <c r="G42" s="8">
        <v>183.5</v>
      </c>
      <c r="H42" s="8" t="s">
        <v>32</v>
      </c>
      <c r="I42" s="8" t="s">
        <v>166</v>
      </c>
      <c r="J42" s="13">
        <f t="shared" si="1"/>
        <v>67.0833333333333</v>
      </c>
      <c r="K42" s="14"/>
    </row>
    <row r="43" s="1" customFormat="1" spans="1:11">
      <c r="A43" s="8" t="s">
        <v>167</v>
      </c>
      <c r="B43" s="8" t="s">
        <v>168</v>
      </c>
      <c r="C43" s="8" t="s">
        <v>169</v>
      </c>
      <c r="D43" s="8" t="s">
        <v>152</v>
      </c>
      <c r="E43" s="8">
        <v>85.5</v>
      </c>
      <c r="F43" s="8">
        <v>97.5</v>
      </c>
      <c r="G43" s="8">
        <v>183</v>
      </c>
      <c r="H43" s="8" t="s">
        <v>32</v>
      </c>
      <c r="I43" s="8" t="s">
        <v>170</v>
      </c>
      <c r="J43" s="13">
        <f t="shared" si="1"/>
        <v>71.65</v>
      </c>
      <c r="K43" s="14" t="s">
        <v>18</v>
      </c>
    </row>
    <row r="44" s="1" customFormat="1" spans="1:11">
      <c r="A44" s="8" t="s">
        <v>171</v>
      </c>
      <c r="B44" s="8" t="s">
        <v>172</v>
      </c>
      <c r="C44" s="8" t="s">
        <v>173</v>
      </c>
      <c r="D44" s="8" t="s">
        <v>152</v>
      </c>
      <c r="E44" s="8">
        <v>89</v>
      </c>
      <c r="F44" s="8">
        <v>92</v>
      </c>
      <c r="G44" s="8">
        <v>181</v>
      </c>
      <c r="H44" s="8" t="s">
        <v>32</v>
      </c>
      <c r="I44" s="8" t="s">
        <v>174</v>
      </c>
      <c r="J44" s="13">
        <f t="shared" si="1"/>
        <v>70.8166666666667</v>
      </c>
      <c r="K44" s="14" t="s">
        <v>18</v>
      </c>
    </row>
    <row r="45" s="1" customFormat="1" spans="1:11">
      <c r="A45" s="8" t="s">
        <v>175</v>
      </c>
      <c r="B45" s="8" t="s">
        <v>176</v>
      </c>
      <c r="C45" s="8" t="s">
        <v>177</v>
      </c>
      <c r="D45" s="8" t="s">
        <v>152</v>
      </c>
      <c r="E45" s="8">
        <v>81</v>
      </c>
      <c r="F45" s="8">
        <v>94.5</v>
      </c>
      <c r="G45" s="8">
        <v>175.5</v>
      </c>
      <c r="H45" s="8" t="s">
        <v>32</v>
      </c>
      <c r="I45" s="8" t="s">
        <v>73</v>
      </c>
      <c r="J45" s="13">
        <f t="shared" si="1"/>
        <v>70.05</v>
      </c>
      <c r="K45" s="14" t="s">
        <v>18</v>
      </c>
    </row>
    <row r="46" s="1" customFormat="1" spans="1:11">
      <c r="A46" s="8" t="s">
        <v>178</v>
      </c>
      <c r="B46" s="8" t="s">
        <v>179</v>
      </c>
      <c r="C46" s="8" t="s">
        <v>180</v>
      </c>
      <c r="D46" s="8" t="s">
        <v>152</v>
      </c>
      <c r="E46" s="8">
        <v>92</v>
      </c>
      <c r="F46" s="8">
        <v>83.5</v>
      </c>
      <c r="G46" s="8">
        <v>175.5</v>
      </c>
      <c r="H46" s="8" t="s">
        <v>32</v>
      </c>
      <c r="I46" s="8" t="s">
        <v>181</v>
      </c>
      <c r="J46" s="13">
        <f t="shared" si="1"/>
        <v>66.65</v>
      </c>
      <c r="K46" s="14"/>
    </row>
    <row r="47" s="1" customFormat="1" spans="1:11">
      <c r="A47" s="8" t="s">
        <v>182</v>
      </c>
      <c r="B47" s="8" t="s">
        <v>183</v>
      </c>
      <c r="C47" s="8" t="s">
        <v>184</v>
      </c>
      <c r="D47" s="8" t="s">
        <v>185</v>
      </c>
      <c r="E47" s="8">
        <v>107.5</v>
      </c>
      <c r="F47" s="8">
        <v>109.5</v>
      </c>
      <c r="G47" s="8">
        <v>217</v>
      </c>
      <c r="H47" s="8" t="s">
        <v>32</v>
      </c>
      <c r="I47" s="8" t="s">
        <v>186</v>
      </c>
      <c r="J47" s="13">
        <f t="shared" si="1"/>
        <v>75.1666666666667</v>
      </c>
      <c r="K47" s="14" t="s">
        <v>18</v>
      </c>
    </row>
    <row r="48" s="1" customFormat="1" spans="1:11">
      <c r="A48" s="8" t="s">
        <v>187</v>
      </c>
      <c r="B48" s="8" t="s">
        <v>188</v>
      </c>
      <c r="C48" s="8" t="s">
        <v>189</v>
      </c>
      <c r="D48" s="8" t="s">
        <v>185</v>
      </c>
      <c r="E48" s="8">
        <v>108.5</v>
      </c>
      <c r="F48" s="8">
        <v>104</v>
      </c>
      <c r="G48" s="8">
        <v>212.5</v>
      </c>
      <c r="H48" s="8" t="s">
        <v>32</v>
      </c>
      <c r="I48" s="8" t="s">
        <v>138</v>
      </c>
      <c r="J48" s="13">
        <f t="shared" si="1"/>
        <v>74.6166666666667</v>
      </c>
      <c r="K48" s="14"/>
    </row>
    <row r="49" s="1" customFormat="1" spans="1:11">
      <c r="A49" s="8" t="s">
        <v>190</v>
      </c>
      <c r="B49" s="8" t="s">
        <v>191</v>
      </c>
      <c r="C49" s="8" t="s">
        <v>192</v>
      </c>
      <c r="D49" s="8" t="s">
        <v>185</v>
      </c>
      <c r="E49" s="8">
        <v>110.5</v>
      </c>
      <c r="F49" s="8">
        <v>102</v>
      </c>
      <c r="G49" s="8">
        <v>212.5</v>
      </c>
      <c r="H49" s="8" t="s">
        <v>32</v>
      </c>
      <c r="I49" s="8" t="s">
        <v>193</v>
      </c>
      <c r="J49" s="13">
        <f t="shared" si="1"/>
        <v>73.8666666666667</v>
      </c>
      <c r="K49" s="14"/>
    </row>
    <row r="50" s="1" customFormat="1" spans="1:11">
      <c r="A50" s="8" t="s">
        <v>194</v>
      </c>
      <c r="B50" s="8" t="s">
        <v>195</v>
      </c>
      <c r="C50" s="8" t="s">
        <v>196</v>
      </c>
      <c r="D50" s="8" t="s">
        <v>185</v>
      </c>
      <c r="E50" s="8">
        <v>100.5</v>
      </c>
      <c r="F50" s="8">
        <v>110</v>
      </c>
      <c r="G50" s="8">
        <v>210.5</v>
      </c>
      <c r="H50" s="8" t="s">
        <v>32</v>
      </c>
      <c r="I50" s="8"/>
      <c r="J50" s="13">
        <f t="shared" si="1"/>
        <v>35.0833333333333</v>
      </c>
      <c r="K50" s="14" t="s">
        <v>22</v>
      </c>
    </row>
    <row r="51" s="1" customFormat="1" spans="1:11">
      <c r="A51" s="8" t="s">
        <v>197</v>
      </c>
      <c r="B51" s="8" t="s">
        <v>198</v>
      </c>
      <c r="C51" s="8" t="s">
        <v>199</v>
      </c>
      <c r="D51" s="8" t="s">
        <v>185</v>
      </c>
      <c r="E51" s="8">
        <v>104.5</v>
      </c>
      <c r="F51" s="8">
        <v>105.5</v>
      </c>
      <c r="G51" s="8">
        <v>210</v>
      </c>
      <c r="H51" s="8" t="s">
        <v>32</v>
      </c>
      <c r="I51" s="8" t="s">
        <v>200</v>
      </c>
      <c r="J51" s="13">
        <f t="shared" si="1"/>
        <v>76.3</v>
      </c>
      <c r="K51" s="14" t="s">
        <v>18</v>
      </c>
    </row>
    <row r="52" s="1" customFormat="1" spans="1:11">
      <c r="A52" s="8" t="s">
        <v>201</v>
      </c>
      <c r="B52" s="8" t="s">
        <v>202</v>
      </c>
      <c r="C52" s="8" t="s">
        <v>203</v>
      </c>
      <c r="D52" s="8" t="s">
        <v>185</v>
      </c>
      <c r="E52" s="8">
        <v>110</v>
      </c>
      <c r="F52" s="8">
        <v>99.5</v>
      </c>
      <c r="G52" s="8">
        <v>209.5</v>
      </c>
      <c r="H52" s="8" t="s">
        <v>32</v>
      </c>
      <c r="I52" s="8" t="s">
        <v>204</v>
      </c>
      <c r="J52" s="13">
        <f t="shared" si="1"/>
        <v>75.0166666666667</v>
      </c>
      <c r="K52" s="14" t="s">
        <v>18</v>
      </c>
    </row>
    <row r="53" s="1" customFormat="1" spans="1:11">
      <c r="A53" s="8" t="s">
        <v>205</v>
      </c>
      <c r="B53" s="8" t="s">
        <v>206</v>
      </c>
      <c r="C53" s="8" t="s">
        <v>207</v>
      </c>
      <c r="D53" s="8" t="s">
        <v>185</v>
      </c>
      <c r="E53" s="8">
        <v>103.5</v>
      </c>
      <c r="F53" s="8">
        <v>105.5</v>
      </c>
      <c r="G53" s="8">
        <v>209</v>
      </c>
      <c r="H53" s="8" t="s">
        <v>32</v>
      </c>
      <c r="I53" s="8" t="s">
        <v>40</v>
      </c>
      <c r="J53" s="13">
        <f t="shared" si="1"/>
        <v>74.7333333333333</v>
      </c>
      <c r="K53" s="14"/>
    </row>
    <row r="54" s="1" customFormat="1" spans="1:11">
      <c r="A54" s="8" t="s">
        <v>208</v>
      </c>
      <c r="B54" s="8" t="s">
        <v>209</v>
      </c>
      <c r="C54" s="8" t="s">
        <v>210</v>
      </c>
      <c r="D54" s="8" t="s">
        <v>185</v>
      </c>
      <c r="E54" s="8">
        <v>107.5</v>
      </c>
      <c r="F54" s="8">
        <v>101.5</v>
      </c>
      <c r="G54" s="8">
        <v>209</v>
      </c>
      <c r="H54" s="8" t="s">
        <v>32</v>
      </c>
      <c r="I54" s="8" t="s">
        <v>211</v>
      </c>
      <c r="J54" s="13">
        <f t="shared" si="1"/>
        <v>74.3333333333333</v>
      </c>
      <c r="K54" s="14"/>
    </row>
    <row r="55" s="1" customFormat="1" spans="1:11">
      <c r="A55" s="8" t="s">
        <v>212</v>
      </c>
      <c r="B55" s="8" t="s">
        <v>213</v>
      </c>
      <c r="C55" s="8" t="s">
        <v>214</v>
      </c>
      <c r="D55" s="8" t="s">
        <v>185</v>
      </c>
      <c r="E55" s="8">
        <v>114</v>
      </c>
      <c r="F55" s="8">
        <v>94.5</v>
      </c>
      <c r="G55" s="8">
        <v>208.5</v>
      </c>
      <c r="H55" s="8" t="s">
        <v>32</v>
      </c>
      <c r="I55" s="8" t="s">
        <v>215</v>
      </c>
      <c r="J55" s="13">
        <f t="shared" si="1"/>
        <v>72.95</v>
      </c>
      <c r="K55" s="14"/>
    </row>
    <row r="56" s="1" customFormat="1" spans="1:11">
      <c r="A56" s="8" t="s">
        <v>216</v>
      </c>
      <c r="B56" s="8" t="s">
        <v>217</v>
      </c>
      <c r="C56" s="8" t="s">
        <v>218</v>
      </c>
      <c r="D56" s="8" t="s">
        <v>185</v>
      </c>
      <c r="E56" s="8">
        <v>109</v>
      </c>
      <c r="F56" s="8">
        <v>99</v>
      </c>
      <c r="G56" s="8">
        <v>208</v>
      </c>
      <c r="H56" s="8" t="s">
        <v>32</v>
      </c>
      <c r="I56" s="8" t="s">
        <v>219</v>
      </c>
      <c r="J56" s="13">
        <f t="shared" si="1"/>
        <v>72.5666666666667</v>
      </c>
      <c r="K56" s="14"/>
    </row>
    <row r="57" s="1" customFormat="1" spans="1:11">
      <c r="A57" s="8" t="s">
        <v>220</v>
      </c>
      <c r="B57" s="8" t="s">
        <v>221</v>
      </c>
      <c r="C57" s="8" t="s">
        <v>222</v>
      </c>
      <c r="D57" s="8" t="s">
        <v>185</v>
      </c>
      <c r="E57" s="8">
        <v>104.5</v>
      </c>
      <c r="F57" s="8">
        <v>103.5</v>
      </c>
      <c r="G57" s="8">
        <v>208</v>
      </c>
      <c r="H57" s="8" t="s">
        <v>32</v>
      </c>
      <c r="I57" s="8" t="s">
        <v>73</v>
      </c>
      <c r="J57" s="13">
        <f t="shared" si="1"/>
        <v>75.4666666666667</v>
      </c>
      <c r="K57" s="14" t="s">
        <v>18</v>
      </c>
    </row>
    <row r="58" s="1" customFormat="1" spans="1:11">
      <c r="A58" s="8" t="s">
        <v>223</v>
      </c>
      <c r="B58" s="8" t="s">
        <v>224</v>
      </c>
      <c r="C58" s="8" t="s">
        <v>225</v>
      </c>
      <c r="D58" s="8" t="s">
        <v>185</v>
      </c>
      <c r="E58" s="8">
        <v>99.5</v>
      </c>
      <c r="F58" s="8">
        <v>106</v>
      </c>
      <c r="G58" s="8">
        <v>205.5</v>
      </c>
      <c r="H58" s="8" t="s">
        <v>32</v>
      </c>
      <c r="I58" s="8"/>
      <c r="J58" s="13">
        <f t="shared" si="1"/>
        <v>34.25</v>
      </c>
      <c r="K58" s="14" t="s">
        <v>22</v>
      </c>
    </row>
    <row r="59" s="1" customFormat="1" spans="1:11">
      <c r="A59" s="8" t="s">
        <v>226</v>
      </c>
      <c r="B59" s="8" t="s">
        <v>227</v>
      </c>
      <c r="C59" s="8" t="s">
        <v>228</v>
      </c>
      <c r="D59" s="8" t="s">
        <v>185</v>
      </c>
      <c r="E59" s="8">
        <v>91.5</v>
      </c>
      <c r="F59" s="8">
        <v>114</v>
      </c>
      <c r="G59" s="8">
        <v>205.5</v>
      </c>
      <c r="H59" s="8" t="s">
        <v>32</v>
      </c>
      <c r="I59" s="8"/>
      <c r="J59" s="13">
        <f t="shared" si="1"/>
        <v>34.25</v>
      </c>
      <c r="K59" s="14" t="s">
        <v>22</v>
      </c>
    </row>
    <row r="60" s="1" customFormat="1" spans="1:11">
      <c r="A60" s="8" t="s">
        <v>229</v>
      </c>
      <c r="B60" s="8" t="s">
        <v>230</v>
      </c>
      <c r="C60" s="8" t="s">
        <v>231</v>
      </c>
      <c r="D60" s="8" t="s">
        <v>185</v>
      </c>
      <c r="E60" s="8">
        <v>104.5</v>
      </c>
      <c r="F60" s="8">
        <v>101</v>
      </c>
      <c r="G60" s="8">
        <v>205.5</v>
      </c>
      <c r="H60" s="8" t="s">
        <v>32</v>
      </c>
      <c r="I60" s="8" t="s">
        <v>232</v>
      </c>
      <c r="J60" s="13">
        <f t="shared" si="1"/>
        <v>74.2</v>
      </c>
      <c r="K60" s="14"/>
    </row>
    <row r="61" s="1" customFormat="1" spans="1:11">
      <c r="A61" s="9" t="s">
        <v>233</v>
      </c>
      <c r="B61" s="10"/>
      <c r="C61" s="9"/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10"/>
      <c r="C62" s="9"/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10"/>
      <c r="C63" s="9"/>
      <c r="D63" s="9"/>
      <c r="E63" s="9"/>
      <c r="F63" s="9"/>
      <c r="G63" s="9"/>
      <c r="H63" s="9"/>
      <c r="I63" s="9"/>
      <c r="J63" s="9"/>
      <c r="K63" s="9"/>
    </row>
    <row r="64" hidden="1" spans="1:11">
      <c r="A64" s="9"/>
      <c r="B64" s="10"/>
      <c r="C64" s="9"/>
      <c r="D64" s="9"/>
      <c r="E64" s="9"/>
      <c r="F64" s="9"/>
      <c r="G64" s="9"/>
      <c r="H64" s="9"/>
      <c r="I64" s="9"/>
      <c r="J64" s="9"/>
      <c r="K64" s="9"/>
    </row>
  </sheetData>
  <autoFilter ref="A3:K64">
    <extLst/>
  </autoFilter>
  <mergeCells count="2">
    <mergeCell ref="A1:K2"/>
    <mergeCell ref="A61:K64"/>
  </mergeCells>
  <pageMargins left="0.7" right="0.7" top="0.75" bottom="0.75" header="0.3" footer="0.3"/>
  <pageSetup paperSize="9" orientation="landscape"/>
  <headerFooter/>
  <ignoredErrors>
    <ignoredError sqref="I42:I44 I32:I39 I29:I31 I45:I46 I6:I9 I4 H14:I15 H10:I12 I48 I52 I16:I17 I18:I21 I24:I27 H4:H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未定义</cp:lastModifiedBy>
  <dcterms:created xsi:type="dcterms:W3CDTF">2006-09-16T00:00:00Z</dcterms:created>
  <dcterms:modified xsi:type="dcterms:W3CDTF">2023-07-04T10:57:25Z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E6544CB2217148C2A424D7B55F94A091_13</vt:lpwstr>
  </property>
  <property fmtid="{D5CDD505-2E9C-101B-9397-08002B2CF9AE}" pid="3" name="KSOProductBuildVer">
    <vt:lpwstr>2052-11.8.2.11813</vt:lpwstr>
  </property>
  <property fmtid="{D5CDD505-2E9C-101B-9397-08002B2CF9AE}" pid="4" name="KSOReadingLayout">
    <vt:bool>true</vt:bool>
  </property>
</Properties>
</file>