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60" windowHeight="8220"/>
  </bookViews>
  <sheets>
    <sheet name="总成绩公示表" sheetId="1" r:id="rId1"/>
  </sheets>
  <definedNames>
    <definedName name="_xlnm.Print_Titles" localSheetId="0">总成绩公示表!$2:3</definedName>
    <definedName name="_xlnm._FilterDatabase" localSheetId="0" hidden="1">总成绩公示表!$A$3:$K$3</definedName>
  </definedNames>
  <calcPr calcId="144525"/>
</workbook>
</file>

<file path=xl/sharedStrings.xml><?xml version="1.0" encoding="utf-8"?>
<sst xmlns="http://schemas.openxmlformats.org/spreadsheetml/2006/main" count="59">
  <si>
    <t>2023重庆国际人才交流大会事业单位考核招聘紧缺高层次人才（巫溪县）
面试成绩、总成绩公示及是否进入体检人员名单公示</t>
  </si>
  <si>
    <t>序号</t>
  </si>
  <si>
    <t>姓名</t>
  </si>
  <si>
    <t>招聘单位</t>
  </si>
  <si>
    <t>招聘岗位</t>
  </si>
  <si>
    <t>笔试成绩</t>
  </si>
  <si>
    <t>面试成绩</t>
  </si>
  <si>
    <t>总成绩</t>
  </si>
  <si>
    <t>是否进入体检环节</t>
  </si>
  <si>
    <t>备注</t>
  </si>
  <si>
    <t>职业能力倾向测验</t>
  </si>
  <si>
    <t>专业面试成绩</t>
  </si>
  <si>
    <t>综合面试成绩</t>
  </si>
  <si>
    <t>李浩龙</t>
  </si>
  <si>
    <t>重庆市巫溪县文化馆</t>
  </si>
  <si>
    <t>群众服务岗</t>
  </si>
  <si>
    <t>是</t>
  </si>
  <si>
    <t>袁海龙</t>
  </si>
  <si>
    <t>重庆市巫溪县应急救援指挥中心</t>
  </si>
  <si>
    <t>自然灾害损失测算岗</t>
  </si>
  <si>
    <t>否</t>
  </si>
  <si>
    <t>庄严</t>
  </si>
  <si>
    <t>王健</t>
  </si>
  <si>
    <t>任时宇</t>
  </si>
  <si>
    <t>重庆市巫溪县公路事务中心</t>
  </si>
  <si>
    <t>公路工程建设岗</t>
  </si>
  <si>
    <t>叶青</t>
  </si>
  <si>
    <t>唐浩</t>
  </si>
  <si>
    <t>汪莎莎</t>
  </si>
  <si>
    <t>重庆市巫溪县公共资源交易服务中心</t>
  </si>
  <si>
    <t>综合岗</t>
  </si>
  <si>
    <t>谭鑫</t>
  </si>
  <si>
    <t>重庆市巫溪县公园绿化管理所</t>
  </si>
  <si>
    <t>园林设计岗</t>
  </si>
  <si>
    <t>王麒达</t>
  </si>
  <si>
    <t>赵潼</t>
  </si>
  <si>
    <t>孙明玮</t>
  </si>
  <si>
    <t>重庆市巫溪县畜牧兽医管理服务中心</t>
  </si>
  <si>
    <t>养殖业技术推广岗位</t>
  </si>
  <si>
    <t>佘苏镭</t>
  </si>
  <si>
    <t>杨术银</t>
  </si>
  <si>
    <t>重庆市巫溪县白马中学校</t>
  </si>
  <si>
    <t>高中物理教师岗</t>
  </si>
  <si>
    <t>郑思情</t>
  </si>
  <si>
    <t>高中数学教师岗</t>
  </si>
  <si>
    <t>黄明</t>
  </si>
  <si>
    <t>周恩春</t>
  </si>
  <si>
    <t>高中思想政治教师岗</t>
  </si>
  <si>
    <t>李丹丹</t>
  </si>
  <si>
    <t>李云桂</t>
  </si>
  <si>
    <t>黄芳</t>
  </si>
  <si>
    <t>高中地理教师岗</t>
  </si>
  <si>
    <t>张辛</t>
  </si>
  <si>
    <t>重庆市巫溪县教师进修学校</t>
  </si>
  <si>
    <t>教育学研训岗</t>
  </si>
  <si>
    <t>汪春杰</t>
  </si>
  <si>
    <t>李佳</t>
  </si>
  <si>
    <t xml:space="preserve">    请进入体检的考生于2023年12月18日上午7：30，空腹到县人力社保局一楼大厅集中，统一参加体检。并请做好体检准备工作（身份证、2寸寸照一张、体检费400元现金，体检前一天晚上清淡饮食、不饮酒）。应届毕业生须在取得毕业证、学位证后，到巫溪县人力社保局报到后再进行体检。</t>
  </si>
  <si>
    <t>巫溪县人力资源和社会保障局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</si>
</sst>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8">
    <font>
      <sz val="11"/>
      <color indexed="8"/>
      <name val="宋体"/>
      <charset val="134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sz val="11"/>
      <color indexed="8"/>
      <name val="等线"/>
      <family val="6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0"/>
      <name val="宋体"/>
      <charset val="134"/>
    </font>
    <font>
      <sz val="11"/>
      <name val="宋体"/>
      <charset val="134"/>
    </font>
    <font>
      <b/>
      <sz val="14.25"/>
      <name val="方正小标宋_GBK"/>
      <charset val="134"/>
    </font>
    <font>
      <sz val="12"/>
      <name val="宋体"/>
      <charset val="134"/>
    </font>
    <font>
      <sz val="10"/>
      <name val="方正黑体_GBK"/>
      <charset val="134"/>
    </font>
    <font>
      <sz val="10"/>
      <name val="宋体"/>
      <family val="7"/>
      <charset val="134"/>
    </font>
    <font>
      <sz val="10"/>
      <color indexed="8"/>
      <name val="宋体"/>
      <charset val="134"/>
    </font>
    <font>
      <sz val="10"/>
      <name val="宋体"/>
      <family val="54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7" fillId="8" borderId="9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31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2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1" xfId="49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0" fillId="0" borderId="0" xfId="0" applyNumberFormat="1" applyFont="1" applyFill="1" applyAlignment="1">
      <alignment horizontal="left" vertical="center" wrapText="1"/>
    </xf>
    <xf numFmtId="0" fontId="23" fillId="0" borderId="0" xfId="0" applyFont="1" applyFill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31" fontId="20" fillId="0" borderId="0" xfId="0" applyNumberFormat="1" applyFont="1" applyFill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0" xfId="0" applyNumberFormat="1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31" fontId="20" fillId="0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0"/>
  <sheetViews>
    <sheetView tabSelected="1" workbookViewId="0">
      <selection activeCell="K5" sqref="K5"/>
    </sheetView>
  </sheetViews>
  <sheetFormatPr defaultColWidth="9" defaultRowHeight="27" customHeight="1"/>
  <cols>
    <col min="1" max="1" width="4.625" style="2" customWidth="1"/>
    <col min="2" max="2" width="6.25" style="2" customWidth="1"/>
    <col min="3" max="3" width="26.625" style="2" customWidth="1"/>
    <col min="4" max="4" width="16.625" style="2" customWidth="1"/>
    <col min="5" max="5" width="8.75" style="2" customWidth="1"/>
    <col min="6" max="6" width="8.25" style="2" customWidth="1"/>
    <col min="7" max="7" width="7.75" style="2" customWidth="1"/>
    <col min="8" max="9" width="6.625" style="2" customWidth="1"/>
    <col min="10" max="10" width="4.625" style="2" customWidth="1"/>
    <col min="11" max="16384" width="9" style="2"/>
  </cols>
  <sheetData>
    <row r="1" ht="4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/>
      <c r="H2" s="5" t="s">
        <v>7</v>
      </c>
      <c r="I2" s="5" t="s">
        <v>8</v>
      </c>
      <c r="J2" s="26" t="s">
        <v>9</v>
      </c>
    </row>
    <row r="3" s="1" customFormat="1" ht="24" customHeight="1" spans="1:10">
      <c r="A3" s="5"/>
      <c r="B3" s="5"/>
      <c r="C3" s="5"/>
      <c r="D3" s="5"/>
      <c r="E3" s="7" t="s">
        <v>10</v>
      </c>
      <c r="F3" s="5" t="s">
        <v>11</v>
      </c>
      <c r="G3" s="5" t="s">
        <v>12</v>
      </c>
      <c r="H3" s="5"/>
      <c r="I3" s="5"/>
      <c r="J3" s="26"/>
    </row>
    <row r="4" s="2" customFormat="1" ht="24" customHeight="1" spans="1:10">
      <c r="A4" s="8">
        <v>1</v>
      </c>
      <c r="B4" s="9" t="s">
        <v>13</v>
      </c>
      <c r="C4" s="9" t="s">
        <v>14</v>
      </c>
      <c r="D4" s="9" t="s">
        <v>15</v>
      </c>
      <c r="E4" s="10"/>
      <c r="F4" s="10"/>
      <c r="G4" s="10">
        <v>76.2</v>
      </c>
      <c r="H4" s="11">
        <f t="shared" ref="H4:H7" si="0">G4</f>
        <v>76.2</v>
      </c>
      <c r="I4" s="11" t="s">
        <v>16</v>
      </c>
      <c r="J4" s="27"/>
    </row>
    <row r="5" s="2" customFormat="1" ht="24" customHeight="1" spans="1:10">
      <c r="A5" s="8">
        <v>2</v>
      </c>
      <c r="B5" s="12" t="s">
        <v>17</v>
      </c>
      <c r="C5" s="12" t="s">
        <v>18</v>
      </c>
      <c r="D5" s="12" t="s">
        <v>19</v>
      </c>
      <c r="E5" s="10"/>
      <c r="F5" s="10"/>
      <c r="G5" s="10">
        <v>77.6</v>
      </c>
      <c r="H5" s="11">
        <f>G5</f>
        <v>77.6</v>
      </c>
      <c r="I5" s="11" t="s">
        <v>20</v>
      </c>
      <c r="J5" s="27"/>
    </row>
    <row r="6" s="2" customFormat="1" ht="24" customHeight="1" spans="1:10">
      <c r="A6" s="8">
        <v>3</v>
      </c>
      <c r="B6" s="13" t="s">
        <v>21</v>
      </c>
      <c r="C6" s="13" t="s">
        <v>18</v>
      </c>
      <c r="D6" s="13" t="s">
        <v>19</v>
      </c>
      <c r="E6" s="10"/>
      <c r="F6" s="10"/>
      <c r="G6" s="10">
        <v>81</v>
      </c>
      <c r="H6" s="11">
        <f>G6</f>
        <v>81</v>
      </c>
      <c r="I6" s="11" t="s">
        <v>16</v>
      </c>
      <c r="J6" s="27"/>
    </row>
    <row r="7" s="2" customFormat="1" ht="24" customHeight="1" spans="1:10">
      <c r="A7" s="8">
        <v>4</v>
      </c>
      <c r="B7" s="9" t="s">
        <v>22</v>
      </c>
      <c r="C7" s="9" t="s">
        <v>18</v>
      </c>
      <c r="D7" s="9" t="s">
        <v>19</v>
      </c>
      <c r="E7" s="10"/>
      <c r="F7" s="10"/>
      <c r="G7" s="10">
        <v>78.8</v>
      </c>
      <c r="H7" s="11">
        <f>G7</f>
        <v>78.8</v>
      </c>
      <c r="I7" s="11" t="s">
        <v>20</v>
      </c>
      <c r="J7" s="27"/>
    </row>
    <row r="8" s="2" customFormat="1" ht="24" customHeight="1" spans="1:10">
      <c r="A8" s="8">
        <v>5</v>
      </c>
      <c r="B8" s="13" t="s">
        <v>23</v>
      </c>
      <c r="C8" s="13" t="s">
        <v>24</v>
      </c>
      <c r="D8" s="13" t="s">
        <v>25</v>
      </c>
      <c r="E8" s="14">
        <v>64.2</v>
      </c>
      <c r="F8" s="10"/>
      <c r="G8" s="10">
        <v>75.8</v>
      </c>
      <c r="H8" s="11">
        <f t="shared" ref="H7:H14" si="1">E8*0.5+G8*0.5</f>
        <v>70</v>
      </c>
      <c r="I8" s="11" t="s">
        <v>16</v>
      </c>
      <c r="J8" s="27"/>
    </row>
    <row r="9" s="2" customFormat="1" ht="24" customHeight="1" spans="1:10">
      <c r="A9" s="8">
        <v>6</v>
      </c>
      <c r="B9" s="13" t="s">
        <v>26</v>
      </c>
      <c r="C9" s="13" t="s">
        <v>24</v>
      </c>
      <c r="D9" s="13" t="s">
        <v>25</v>
      </c>
      <c r="E9" s="14">
        <v>63.9</v>
      </c>
      <c r="F9" s="10"/>
      <c r="G9" s="10">
        <v>74.8</v>
      </c>
      <c r="H9" s="11">
        <f>E9*0.5+G9*0.5</f>
        <v>69.35</v>
      </c>
      <c r="I9" s="11" t="s">
        <v>20</v>
      </c>
      <c r="J9" s="27"/>
    </row>
    <row r="10" s="2" customFormat="1" ht="24" customHeight="1" spans="1:10">
      <c r="A10" s="8">
        <v>7</v>
      </c>
      <c r="B10" s="13" t="s">
        <v>27</v>
      </c>
      <c r="C10" s="13" t="s">
        <v>24</v>
      </c>
      <c r="D10" s="13" t="s">
        <v>25</v>
      </c>
      <c r="E10" s="14">
        <v>55.2</v>
      </c>
      <c r="F10" s="10"/>
      <c r="G10" s="10">
        <v>74.6</v>
      </c>
      <c r="H10" s="11">
        <f>E10*0.5+G10*0.5</f>
        <v>64.9</v>
      </c>
      <c r="I10" s="11" t="s">
        <v>20</v>
      </c>
      <c r="J10" s="27"/>
    </row>
    <row r="11" s="2" customFormat="1" customHeight="1" spans="1:10">
      <c r="A11" s="8">
        <v>8</v>
      </c>
      <c r="B11" s="9" t="s">
        <v>28</v>
      </c>
      <c r="C11" s="9" t="s">
        <v>29</v>
      </c>
      <c r="D11" s="9" t="s">
        <v>30</v>
      </c>
      <c r="E11" s="10"/>
      <c r="F11" s="10"/>
      <c r="G11" s="10">
        <v>75</v>
      </c>
      <c r="H11" s="11">
        <f t="shared" ref="H11:H16" si="2">G11</f>
        <v>75</v>
      </c>
      <c r="I11" s="11" t="s">
        <v>16</v>
      </c>
      <c r="J11" s="27"/>
    </row>
    <row r="12" s="2" customFormat="1" customHeight="1" spans="1:10">
      <c r="A12" s="8">
        <v>9</v>
      </c>
      <c r="B12" s="9" t="s">
        <v>31</v>
      </c>
      <c r="C12" s="13" t="s">
        <v>32</v>
      </c>
      <c r="D12" s="9" t="s">
        <v>33</v>
      </c>
      <c r="E12" s="14">
        <v>59.9</v>
      </c>
      <c r="F12" s="10"/>
      <c r="G12" s="10">
        <v>76.2</v>
      </c>
      <c r="H12" s="11">
        <f t="shared" ref="H12:H14" si="3">E12*0.5+G12*0.5</f>
        <v>68.05</v>
      </c>
      <c r="I12" s="11" t="s">
        <v>20</v>
      </c>
      <c r="J12" s="27"/>
    </row>
    <row r="13" s="2" customFormat="1" customHeight="1" spans="1:10">
      <c r="A13" s="8">
        <v>10</v>
      </c>
      <c r="B13" s="13" t="s">
        <v>34</v>
      </c>
      <c r="C13" s="13" t="s">
        <v>32</v>
      </c>
      <c r="D13" s="13" t="s">
        <v>33</v>
      </c>
      <c r="E13" s="14">
        <v>61.3</v>
      </c>
      <c r="F13" s="10"/>
      <c r="G13" s="10">
        <v>79.8</v>
      </c>
      <c r="H13" s="11">
        <f>E13*0.5+G13*0.5</f>
        <v>70.55</v>
      </c>
      <c r="I13" s="11" t="s">
        <v>20</v>
      </c>
      <c r="J13" s="27"/>
    </row>
    <row r="14" s="2" customFormat="1" customHeight="1" spans="1:10">
      <c r="A14" s="8">
        <v>11</v>
      </c>
      <c r="B14" s="9" t="s">
        <v>35</v>
      </c>
      <c r="C14" s="9" t="s">
        <v>32</v>
      </c>
      <c r="D14" s="9" t="s">
        <v>33</v>
      </c>
      <c r="E14" s="14">
        <v>64.3</v>
      </c>
      <c r="F14" s="10"/>
      <c r="G14" s="10">
        <v>78</v>
      </c>
      <c r="H14" s="11">
        <f>E14*0.5+G14*0.5</f>
        <v>71.15</v>
      </c>
      <c r="I14" s="11" t="s">
        <v>16</v>
      </c>
      <c r="J14" s="27"/>
    </row>
    <row r="15" s="2" customFormat="1" customHeight="1" spans="1:10">
      <c r="A15" s="8">
        <v>12</v>
      </c>
      <c r="B15" s="13" t="s">
        <v>36</v>
      </c>
      <c r="C15" s="9" t="s">
        <v>37</v>
      </c>
      <c r="D15" s="15" t="s">
        <v>38</v>
      </c>
      <c r="E15" s="10"/>
      <c r="F15" s="10"/>
      <c r="G15" s="10">
        <v>71</v>
      </c>
      <c r="H15" s="11">
        <f>G15</f>
        <v>71</v>
      </c>
      <c r="I15" s="11" t="s">
        <v>20</v>
      </c>
      <c r="J15" s="27"/>
    </row>
    <row r="16" s="2" customFormat="1" customHeight="1" spans="1:10">
      <c r="A16" s="8">
        <v>13</v>
      </c>
      <c r="B16" s="13" t="s">
        <v>39</v>
      </c>
      <c r="C16" s="9" t="s">
        <v>37</v>
      </c>
      <c r="D16" s="16" t="s">
        <v>38</v>
      </c>
      <c r="E16" s="10"/>
      <c r="F16" s="10"/>
      <c r="G16" s="10">
        <v>75.4</v>
      </c>
      <c r="H16" s="11">
        <f>G16</f>
        <v>75.4</v>
      </c>
      <c r="I16" s="11" t="s">
        <v>16</v>
      </c>
      <c r="J16" s="27"/>
    </row>
    <row r="17" s="2" customFormat="1" ht="23" customHeight="1" spans="1:10">
      <c r="A17" s="8">
        <v>14</v>
      </c>
      <c r="B17" s="17" t="s">
        <v>40</v>
      </c>
      <c r="C17" s="9" t="s">
        <v>41</v>
      </c>
      <c r="D17" s="18" t="s">
        <v>42</v>
      </c>
      <c r="E17" s="10"/>
      <c r="F17" s="10">
        <v>74.8</v>
      </c>
      <c r="G17" s="10">
        <v>79.4</v>
      </c>
      <c r="H17" s="11">
        <f>F17*0.5+G17*0.5</f>
        <v>77.1</v>
      </c>
      <c r="I17" s="11" t="s">
        <v>16</v>
      </c>
      <c r="J17" s="27"/>
    </row>
    <row r="18" s="2" customFormat="1" ht="23" customHeight="1" spans="1:10">
      <c r="A18" s="8">
        <v>15</v>
      </c>
      <c r="B18" s="19" t="s">
        <v>43</v>
      </c>
      <c r="C18" s="9" t="s">
        <v>41</v>
      </c>
      <c r="D18" s="20" t="s">
        <v>44</v>
      </c>
      <c r="E18" s="10"/>
      <c r="F18" s="10">
        <v>73.8</v>
      </c>
      <c r="G18" s="10">
        <v>69.6</v>
      </c>
      <c r="H18" s="11">
        <f t="shared" ref="H18:H23" si="4">F18*0.5+G18*0.5</f>
        <v>71.7</v>
      </c>
      <c r="I18" s="11" t="s">
        <v>16</v>
      </c>
      <c r="J18" s="27"/>
    </row>
    <row r="19" s="2" customFormat="1" ht="23" customHeight="1" spans="1:10">
      <c r="A19" s="8">
        <v>16</v>
      </c>
      <c r="B19" s="19" t="s">
        <v>45</v>
      </c>
      <c r="C19" s="9" t="s">
        <v>41</v>
      </c>
      <c r="D19" s="20" t="s">
        <v>44</v>
      </c>
      <c r="E19" s="10"/>
      <c r="F19" s="10">
        <v>70.4</v>
      </c>
      <c r="G19" s="10">
        <v>67.8</v>
      </c>
      <c r="H19" s="11">
        <f>F19*0.5+G19*0.5</f>
        <v>69.1</v>
      </c>
      <c r="I19" s="11" t="s">
        <v>20</v>
      </c>
      <c r="J19" s="27"/>
    </row>
    <row r="20" s="2" customFormat="1" ht="23" customHeight="1" spans="1:10">
      <c r="A20" s="8">
        <v>17</v>
      </c>
      <c r="B20" s="17" t="s">
        <v>46</v>
      </c>
      <c r="C20" s="9" t="s">
        <v>41</v>
      </c>
      <c r="D20" s="18" t="s">
        <v>47</v>
      </c>
      <c r="E20" s="10"/>
      <c r="F20" s="10">
        <v>74.4</v>
      </c>
      <c r="G20" s="10">
        <v>73.4</v>
      </c>
      <c r="H20" s="11">
        <f>F20*0.5+G20*0.5</f>
        <v>73.9</v>
      </c>
      <c r="I20" s="11" t="s">
        <v>16</v>
      </c>
      <c r="J20" s="27"/>
    </row>
    <row r="21" s="2" customFormat="1" ht="23" customHeight="1" spans="1:10">
      <c r="A21" s="8">
        <v>18</v>
      </c>
      <c r="B21" s="9" t="s">
        <v>48</v>
      </c>
      <c r="C21" s="21" t="s">
        <v>41</v>
      </c>
      <c r="D21" s="18" t="s">
        <v>47</v>
      </c>
      <c r="E21" s="10"/>
      <c r="F21" s="10">
        <v>72.2</v>
      </c>
      <c r="G21" s="10">
        <v>71</v>
      </c>
      <c r="H21" s="11">
        <f>F21*0.5+G21*0.5</f>
        <v>71.6</v>
      </c>
      <c r="I21" s="11" t="s">
        <v>20</v>
      </c>
      <c r="J21" s="27"/>
    </row>
    <row r="22" s="2" customFormat="1" ht="23" customHeight="1" spans="1:10">
      <c r="A22" s="8">
        <v>19</v>
      </c>
      <c r="B22" s="9" t="s">
        <v>49</v>
      </c>
      <c r="C22" s="9" t="s">
        <v>41</v>
      </c>
      <c r="D22" s="18" t="s">
        <v>47</v>
      </c>
      <c r="E22" s="10"/>
      <c r="F22" s="10">
        <v>73</v>
      </c>
      <c r="G22" s="10">
        <v>72.8</v>
      </c>
      <c r="H22" s="11">
        <f>F22*0.5+G22*0.5</f>
        <v>72.9</v>
      </c>
      <c r="I22" s="11" t="s">
        <v>20</v>
      </c>
      <c r="J22" s="27"/>
    </row>
    <row r="23" s="2" customFormat="1" ht="23" customHeight="1" spans="1:10">
      <c r="A23" s="8">
        <v>20</v>
      </c>
      <c r="B23" s="13" t="s">
        <v>50</v>
      </c>
      <c r="C23" s="13" t="s">
        <v>41</v>
      </c>
      <c r="D23" s="13" t="s">
        <v>51</v>
      </c>
      <c r="E23" s="10"/>
      <c r="F23" s="10">
        <v>69.4</v>
      </c>
      <c r="G23" s="10">
        <v>71.4</v>
      </c>
      <c r="H23" s="11">
        <f>F23*0.5+G23*0.5</f>
        <v>70.4</v>
      </c>
      <c r="I23" s="11" t="s">
        <v>16</v>
      </c>
      <c r="J23" s="27"/>
    </row>
    <row r="24" s="2" customFormat="1" ht="23" customHeight="1" spans="1:10">
      <c r="A24" s="8">
        <v>21</v>
      </c>
      <c r="B24" s="13" t="s">
        <v>52</v>
      </c>
      <c r="C24" s="9" t="s">
        <v>53</v>
      </c>
      <c r="D24" s="13" t="s">
        <v>54</v>
      </c>
      <c r="E24" s="14">
        <v>71.4</v>
      </c>
      <c r="F24" s="10">
        <v>80.6</v>
      </c>
      <c r="G24" s="10">
        <v>72.4</v>
      </c>
      <c r="H24" s="11">
        <f t="shared" ref="H24:H26" si="5">E24*0.5+(F24*0.5+G24*0.5)*0.5</f>
        <v>73.95</v>
      </c>
      <c r="I24" s="11" t="s">
        <v>16</v>
      </c>
      <c r="J24" s="27"/>
    </row>
    <row r="25" s="2" customFormat="1" ht="23" customHeight="1" spans="1:10">
      <c r="A25" s="8">
        <v>22</v>
      </c>
      <c r="B25" s="9" t="s">
        <v>55</v>
      </c>
      <c r="C25" s="9" t="s">
        <v>53</v>
      </c>
      <c r="D25" s="9" t="s">
        <v>54</v>
      </c>
      <c r="E25" s="14">
        <v>66.8</v>
      </c>
      <c r="F25" s="10">
        <v>77.4</v>
      </c>
      <c r="G25" s="10">
        <v>75.8</v>
      </c>
      <c r="H25" s="11">
        <f>E25*0.5+(F25*0.5+G25*0.5)*0.5</f>
        <v>71.7</v>
      </c>
      <c r="I25" s="11" t="s">
        <v>20</v>
      </c>
      <c r="J25" s="27"/>
    </row>
    <row r="26" s="2" customFormat="1" ht="23" customHeight="1" spans="1:10">
      <c r="A26" s="8">
        <v>23</v>
      </c>
      <c r="B26" s="13" t="s">
        <v>56</v>
      </c>
      <c r="C26" s="9" t="s">
        <v>53</v>
      </c>
      <c r="D26" s="13" t="s">
        <v>54</v>
      </c>
      <c r="E26" s="14">
        <v>65</v>
      </c>
      <c r="F26" s="10">
        <v>69</v>
      </c>
      <c r="G26" s="10">
        <v>75.6</v>
      </c>
      <c r="H26" s="11">
        <f>E26*0.5+(F26*0.5+G26*0.5)*0.5</f>
        <v>68.65</v>
      </c>
      <c r="I26" s="11" t="s">
        <v>20</v>
      </c>
      <c r="J26" s="27"/>
    </row>
    <row r="27" ht="15" customHeight="1"/>
    <row r="28" ht="40" customHeight="1" spans="1:11">
      <c r="A28" s="22" t="s">
        <v>57</v>
      </c>
      <c r="B28" s="22"/>
      <c r="C28" s="22"/>
      <c r="D28" s="22"/>
      <c r="E28" s="22"/>
      <c r="F28" s="22"/>
      <c r="G28" s="22"/>
      <c r="H28" s="22"/>
      <c r="I28" s="22"/>
      <c r="J28" s="22"/>
      <c r="K28" s="28"/>
    </row>
    <row r="29" ht="18" customHeight="1" spans="1:11">
      <c r="A29" s="23"/>
      <c r="B29" s="23"/>
      <c r="C29" s="23"/>
      <c r="D29" s="23"/>
      <c r="E29" s="23"/>
      <c r="F29" s="23"/>
      <c r="G29" s="24" t="s">
        <v>58</v>
      </c>
      <c r="H29" s="24"/>
      <c r="I29" s="24"/>
      <c r="J29" s="24"/>
      <c r="K29" s="29"/>
    </row>
    <row r="30" ht="18" customHeight="1" spans="1:11">
      <c r="A30" s="23"/>
      <c r="B30" s="23"/>
      <c r="C30" s="23"/>
      <c r="D30" s="23"/>
      <c r="E30" s="23"/>
      <c r="F30" s="23"/>
      <c r="G30" s="25">
        <v>45276</v>
      </c>
      <c r="H30" s="25"/>
      <c r="I30" s="25"/>
      <c r="J30" s="25"/>
      <c r="K30" s="30"/>
    </row>
  </sheetData>
  <mergeCells count="12">
    <mergeCell ref="A1:J1"/>
    <mergeCell ref="F2:G2"/>
    <mergeCell ref="A28:J28"/>
    <mergeCell ref="G29:J29"/>
    <mergeCell ref="G30:J30"/>
    <mergeCell ref="A2:A3"/>
    <mergeCell ref="B2:B3"/>
    <mergeCell ref="C2:C3"/>
    <mergeCell ref="D2:D3"/>
    <mergeCell ref="H2:H3"/>
    <mergeCell ref="I2:I3"/>
    <mergeCell ref="J2:J3"/>
  </mergeCells>
  <printOptions horizontalCentered="1"/>
  <pageMargins left="0.393055555555556" right="0.357638888888889" top="0.707638888888889" bottom="0.471527777777778" header="0.471527777777778" footer="0.27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2023-12-16T13:24:32Z</dcterms:created>
  <dcterms:modified xsi:type="dcterms:W3CDTF">2023-12-16T13:24:51Z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2052-9.1.0.4555</vt:lpwstr>
  </property>
</Properties>
</file>