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602" windowHeight="11845" activeTab="1"/>
  </bookViews>
  <sheets>
    <sheet name="专任教师岗位" sheetId="2" r:id="rId1"/>
    <sheet name="辅导员岗位" sheetId="1" r:id="rId2"/>
  </sheets>
  <definedNames>
    <definedName name="_xlnm._FilterDatabase" localSheetId="0" hidden="1">专任教师岗位!$A$2:$J$29</definedName>
    <definedName name="_xlnm._FilterDatabase" localSheetId="1" hidden="1">辅导员岗位!$A$2:$I$13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<sst xmlns="http://schemas.openxmlformats.org/spreadsheetml/2006/main" count="137" uniqueCount="59">
  <si>
    <t>重庆城市职业学院2024年上半年公开招聘事业单位工作人员
进入体检环节人员名单（专任教师岗）</t>
  </si>
  <si>
    <t>序号</t>
  </si>
  <si>
    <t>准考证号</t>
  </si>
  <si>
    <t>报考职位</t>
  </si>
  <si>
    <t>笔试
成绩</t>
  </si>
  <si>
    <t>专业技能
测试成绩</t>
  </si>
  <si>
    <t>综合面试成绩</t>
  </si>
  <si>
    <r>
      <rPr>
        <b/>
        <sz val="8"/>
        <rFont val="方正黑体_GBK"/>
        <charset val="134"/>
      </rPr>
      <t>总成绩（（笔试成绩</t>
    </r>
    <r>
      <rPr>
        <b/>
        <sz val="8"/>
        <rFont val="Arial"/>
        <charset val="134"/>
      </rPr>
      <t>÷</t>
    </r>
    <r>
      <rPr>
        <b/>
        <sz val="8"/>
        <rFont val="方正黑体_GBK"/>
        <charset val="134"/>
      </rPr>
      <t>3）</t>
    </r>
    <r>
      <rPr>
        <b/>
        <sz val="8"/>
        <rFont val="Arial"/>
        <charset val="134"/>
      </rPr>
      <t>×</t>
    </r>
    <r>
      <rPr>
        <b/>
        <sz val="8"/>
        <rFont val="方正黑体_GBK"/>
        <charset val="134"/>
      </rPr>
      <t>50%+专业技能测试成绩</t>
    </r>
    <r>
      <rPr>
        <b/>
        <sz val="8"/>
        <rFont val="Arial"/>
        <charset val="134"/>
      </rPr>
      <t>×</t>
    </r>
    <r>
      <rPr>
        <b/>
        <sz val="8"/>
        <rFont val="方正黑体_GBK"/>
        <charset val="134"/>
      </rPr>
      <t>30%+综合面试成绩</t>
    </r>
    <r>
      <rPr>
        <b/>
        <sz val="8"/>
        <rFont val="Arial"/>
        <charset val="134"/>
      </rPr>
      <t>×</t>
    </r>
    <r>
      <rPr>
        <b/>
        <sz val="8"/>
        <rFont val="方正黑体_GBK"/>
        <charset val="134"/>
      </rPr>
      <t>20%）</t>
    </r>
  </si>
  <si>
    <t>是否进入体检环节</t>
  </si>
  <si>
    <t>备注</t>
  </si>
  <si>
    <t>2114940100506</t>
  </si>
  <si>
    <t>创意设计学院专任教师</t>
  </si>
  <si>
    <t>是</t>
  </si>
  <si>
    <t>2114940100217</t>
  </si>
  <si>
    <t>否</t>
  </si>
  <si>
    <t>2114940100318</t>
  </si>
  <si>
    <t>3114940100925</t>
  </si>
  <si>
    <t>科大讯飞大数据学院专任教师</t>
  </si>
  <si>
    <t>3114940100910</t>
  </si>
  <si>
    <t>3114940100810</t>
  </si>
  <si>
    <t>3114940100823</t>
  </si>
  <si>
    <t>3114940100720</t>
  </si>
  <si>
    <t>3114940100916</t>
  </si>
  <si>
    <t>3114940100708</t>
  </si>
  <si>
    <t>3114940100816</t>
  </si>
  <si>
    <t>3114940100825</t>
  </si>
  <si>
    <t>3114940100704</t>
  </si>
  <si>
    <t>3114940100717</t>
  </si>
  <si>
    <t>3114940100913</t>
  </si>
  <si>
    <t>3114940100907</t>
  </si>
  <si>
    <t>3114940100706</t>
  </si>
  <si>
    <t>面试缺考</t>
  </si>
  <si>
    <t>3114940100814</t>
  </si>
  <si>
    <t>2114940100127</t>
  </si>
  <si>
    <t>马克思主义学院思想政治课专任教师</t>
  </si>
  <si>
    <t>2114940100413</t>
  </si>
  <si>
    <t>2114940100619</t>
  </si>
  <si>
    <t>2114940100114</t>
  </si>
  <si>
    <t>2114940100219</t>
  </si>
  <si>
    <t>2114940100319</t>
  </si>
  <si>
    <t>3114940100801</t>
  </si>
  <si>
    <t>信息与智能制造学院专任教师</t>
  </si>
  <si>
    <t>3114940100926</t>
  </si>
  <si>
    <t>3114940100713</t>
  </si>
  <si>
    <t>重庆城市职业学院2024年上半年公开招聘事业单位工作人员
进入体检环节人员名单（学生工作部辅导员岗）</t>
  </si>
  <si>
    <r>
      <rPr>
        <b/>
        <sz val="8"/>
        <rFont val="方正黑体_GBK"/>
        <charset val="134"/>
      </rPr>
      <t>总成绩（（笔试成绩</t>
    </r>
    <r>
      <rPr>
        <b/>
        <sz val="8"/>
        <rFont val="Arial"/>
        <charset val="134"/>
      </rPr>
      <t>÷</t>
    </r>
    <r>
      <rPr>
        <b/>
        <sz val="8"/>
        <rFont val="方正黑体_GBK"/>
        <charset val="134"/>
      </rPr>
      <t>3）</t>
    </r>
    <r>
      <rPr>
        <b/>
        <sz val="8"/>
        <rFont val="Arial"/>
        <charset val="134"/>
      </rPr>
      <t>×</t>
    </r>
    <r>
      <rPr>
        <b/>
        <sz val="8"/>
        <rFont val="方正黑体_GBK"/>
        <charset val="134"/>
      </rPr>
      <t>50%+专业技能测试成绩</t>
    </r>
    <r>
      <rPr>
        <b/>
        <sz val="8"/>
        <rFont val="Arial"/>
        <charset val="134"/>
      </rPr>
      <t>×</t>
    </r>
    <r>
      <rPr>
        <b/>
        <sz val="8"/>
        <rFont val="方正黑体_GBK"/>
        <charset val="134"/>
      </rPr>
      <t>25%+综合面试成绩</t>
    </r>
    <r>
      <rPr>
        <b/>
        <sz val="8"/>
        <rFont val="Arial"/>
        <charset val="134"/>
      </rPr>
      <t>×</t>
    </r>
    <r>
      <rPr>
        <b/>
        <sz val="8"/>
        <rFont val="方正黑体_GBK"/>
        <charset val="134"/>
      </rPr>
      <t>25%）</t>
    </r>
  </si>
  <si>
    <t>2114940100120</t>
  </si>
  <si>
    <t>学生工作部专职辅导员1</t>
  </si>
  <si>
    <t>2114940100313</t>
  </si>
  <si>
    <t>2114940100502</t>
  </si>
  <si>
    <t>2114940100320</t>
  </si>
  <si>
    <t>2114940100312</t>
  </si>
  <si>
    <t>2114940100417</t>
  </si>
  <si>
    <t>2114940100428</t>
  </si>
  <si>
    <t>学生工作部专职辅导员2</t>
  </si>
  <si>
    <t>2114940100316</t>
  </si>
  <si>
    <t>2114940100329</t>
  </si>
  <si>
    <t>2114940100306</t>
  </si>
  <si>
    <t>2114940100321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</si>
</sst>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9"/>
      <name val="方正仿宋_GBK"/>
      <charset val="134"/>
    </font>
    <font>
      <sz val="9"/>
      <color rgb="FFFF0000"/>
      <name val="方正仿宋_GBK"/>
      <charset val="134"/>
    </font>
    <font>
      <sz val="11"/>
      <name val="宋体"/>
      <charset val="134"/>
      <scheme val="minor"/>
    </font>
    <font>
      <b/>
      <sz val="14"/>
      <name val="方正小标宋_GBK"/>
      <charset val="134"/>
    </font>
    <font>
      <b/>
      <sz val="8"/>
      <name val="方正黑体_GBK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6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5"/>
  <sheetViews>
    <sheetView zoomScale="170" zoomScaleNormal="170" workbookViewId="0">
      <pane ySplit="2" topLeftCell="A5" activePane="bottomLeft" state="frozen"/>
      <selection/>
      <selection pane="bottomLeft" activeCell="C2" sqref="C$1:C$1048576"/>
    </sheetView>
  </sheetViews>
  <sheetFormatPr defaultColWidth="9" defaultRowHeight="14.1"/>
  <cols>
    <col min="1" max="1" width="3.93693693693694" style="19" customWidth="1"/>
    <col min="2" max="2" width="12.7297297297297" style="19" customWidth="1"/>
    <col min="3" max="3" width="31.3423423423423" style="19" customWidth="1"/>
    <col min="4" max="6" width="7.01801801801802" style="19" customWidth="1"/>
    <col min="7" max="7" width="19.3243243243243" style="3" customWidth="1"/>
    <col min="8" max="8" width="7.84684684684685" style="3" customWidth="1"/>
    <col min="9" max="9" width="9.03603603603604" style="20" customWidth="1"/>
    <col min="10" max="10" width="12.6216216216216" style="19"/>
  </cols>
  <sheetData>
    <row r="1" s="6" customFormat="1" ht="38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3"/>
    </row>
    <row r="2" s="6" customFormat="1" ht="43" customHeight="1" spans="1:10">
      <c r="A2" s="9" t="s">
        <v>1</v>
      </c>
      <c r="B2" s="9" t="s">
        <v>2</v>
      </c>
      <c r="C2" s="9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3"/>
    </row>
    <row r="3" s="1" customFormat="1" ht="24" customHeight="1" spans="1:10">
      <c r="A3" s="12">
        <v>1</v>
      </c>
      <c r="B3" s="13" t="s">
        <v>10</v>
      </c>
      <c r="C3" s="14" t="s">
        <v>11</v>
      </c>
      <c r="D3" s="21">
        <v>205</v>
      </c>
      <c r="E3" s="21">
        <v>84.57</v>
      </c>
      <c r="F3" s="15">
        <v>82.57</v>
      </c>
      <c r="G3" s="15">
        <f t="shared" ref="G3:G29" si="0">D3/3*0.5+E3*0.3+F3*0.2</f>
        <v>76.0516666666667</v>
      </c>
      <c r="H3" s="12" t="s">
        <v>12</v>
      </c>
      <c r="I3" s="17"/>
      <c r="J3" s="22"/>
    </row>
    <row r="4" s="1" customFormat="1" ht="24" customHeight="1" spans="1:10">
      <c r="A4" s="12">
        <v>2</v>
      </c>
      <c r="B4" s="13" t="s">
        <v>13</v>
      </c>
      <c r="C4" s="14" t="s">
        <v>11</v>
      </c>
      <c r="D4" s="21">
        <v>202.5</v>
      </c>
      <c r="E4" s="21">
        <v>83.14</v>
      </c>
      <c r="F4" s="15">
        <v>83.29</v>
      </c>
      <c r="G4" s="15">
        <f t="shared" si="0"/>
        <v>75.35</v>
      </c>
      <c r="H4" s="12" t="s">
        <v>14</v>
      </c>
      <c r="I4" s="17"/>
      <c r="J4" s="22"/>
    </row>
    <row r="5" s="1" customFormat="1" ht="24" customHeight="1" spans="1:10">
      <c r="A5" s="12">
        <v>3</v>
      </c>
      <c r="B5" s="13" t="s">
        <v>15</v>
      </c>
      <c r="C5" s="14" t="s">
        <v>11</v>
      </c>
      <c r="D5" s="21">
        <v>205.5</v>
      </c>
      <c r="E5" s="21">
        <v>84.29</v>
      </c>
      <c r="F5" s="15">
        <v>76.14</v>
      </c>
      <c r="G5" s="15">
        <f t="shared" si="0"/>
        <v>74.765</v>
      </c>
      <c r="H5" s="12" t="s">
        <v>14</v>
      </c>
      <c r="I5" s="17"/>
      <c r="J5" s="22"/>
    </row>
    <row r="6" s="1" customFormat="1" ht="24" customHeight="1" spans="1:10">
      <c r="A6" s="12">
        <v>4</v>
      </c>
      <c r="B6" s="13" t="s">
        <v>16</v>
      </c>
      <c r="C6" s="14" t="s">
        <v>17</v>
      </c>
      <c r="D6" s="21">
        <v>197</v>
      </c>
      <c r="E6" s="21">
        <v>84</v>
      </c>
      <c r="F6" s="15">
        <v>83.86</v>
      </c>
      <c r="G6" s="15">
        <f t="shared" si="0"/>
        <v>74.8053333333333</v>
      </c>
      <c r="H6" s="12" t="s">
        <v>12</v>
      </c>
      <c r="I6" s="17"/>
      <c r="J6" s="22"/>
    </row>
    <row r="7" s="1" customFormat="1" ht="24" customHeight="1" spans="1:10">
      <c r="A7" s="12">
        <v>5</v>
      </c>
      <c r="B7" s="13" t="s">
        <v>18</v>
      </c>
      <c r="C7" s="14" t="s">
        <v>17</v>
      </c>
      <c r="D7" s="21">
        <v>186.5</v>
      </c>
      <c r="E7" s="21">
        <v>78.71</v>
      </c>
      <c r="F7" s="15">
        <v>81.86</v>
      </c>
      <c r="G7" s="15">
        <f t="shared" si="0"/>
        <v>71.0683333333333</v>
      </c>
      <c r="H7" s="12" t="s">
        <v>12</v>
      </c>
      <c r="I7" s="17"/>
      <c r="J7" s="22"/>
    </row>
    <row r="8" s="1" customFormat="1" ht="24" customHeight="1" spans="1:10">
      <c r="A8" s="12">
        <v>6</v>
      </c>
      <c r="B8" s="13" t="s">
        <v>19</v>
      </c>
      <c r="C8" s="14" t="s">
        <v>17</v>
      </c>
      <c r="D8" s="21">
        <v>184.5</v>
      </c>
      <c r="E8" s="21">
        <v>78.29</v>
      </c>
      <c r="F8" s="15">
        <v>83.29</v>
      </c>
      <c r="G8" s="15">
        <f t="shared" si="0"/>
        <v>70.895</v>
      </c>
      <c r="H8" s="12" t="s">
        <v>12</v>
      </c>
      <c r="I8" s="17"/>
      <c r="J8" s="22"/>
    </row>
    <row r="9" s="1" customFormat="1" ht="24" customHeight="1" spans="1:10">
      <c r="A9" s="12">
        <v>7</v>
      </c>
      <c r="B9" s="13" t="s">
        <v>20</v>
      </c>
      <c r="C9" s="14" t="s">
        <v>17</v>
      </c>
      <c r="D9" s="21">
        <v>185</v>
      </c>
      <c r="E9" s="21">
        <v>82.86</v>
      </c>
      <c r="F9" s="15">
        <v>74</v>
      </c>
      <c r="G9" s="15">
        <f t="shared" si="0"/>
        <v>70.4913333333333</v>
      </c>
      <c r="H9" s="12" t="s">
        <v>12</v>
      </c>
      <c r="I9" s="17"/>
      <c r="J9" s="22"/>
    </row>
    <row r="10" s="1" customFormat="1" ht="24" customHeight="1" spans="1:10">
      <c r="A10" s="12">
        <v>8</v>
      </c>
      <c r="B10" s="13" t="s">
        <v>21</v>
      </c>
      <c r="C10" s="14" t="s">
        <v>17</v>
      </c>
      <c r="D10" s="21">
        <v>181.5</v>
      </c>
      <c r="E10" s="21">
        <v>78.57</v>
      </c>
      <c r="F10" s="15">
        <v>81.71</v>
      </c>
      <c r="G10" s="15">
        <f t="shared" si="0"/>
        <v>70.163</v>
      </c>
      <c r="H10" s="12" t="s">
        <v>12</v>
      </c>
      <c r="I10" s="17"/>
      <c r="J10" s="22"/>
    </row>
    <row r="11" s="1" customFormat="1" ht="24" customHeight="1" spans="1:10">
      <c r="A11" s="12">
        <v>9</v>
      </c>
      <c r="B11" s="13" t="s">
        <v>22</v>
      </c>
      <c r="C11" s="14" t="s">
        <v>17</v>
      </c>
      <c r="D11" s="21">
        <v>182</v>
      </c>
      <c r="E11" s="21">
        <v>81</v>
      </c>
      <c r="F11" s="15">
        <v>76.71</v>
      </c>
      <c r="G11" s="15">
        <f t="shared" si="0"/>
        <v>69.9753333333333</v>
      </c>
      <c r="H11" s="12" t="s">
        <v>12</v>
      </c>
      <c r="I11" s="17"/>
      <c r="J11" s="22"/>
    </row>
    <row r="12" s="1" customFormat="1" ht="24" customHeight="1" spans="1:10">
      <c r="A12" s="12">
        <v>10</v>
      </c>
      <c r="B12" s="13" t="s">
        <v>23</v>
      </c>
      <c r="C12" s="14" t="s">
        <v>17</v>
      </c>
      <c r="D12" s="21">
        <v>167</v>
      </c>
      <c r="E12" s="21">
        <v>87</v>
      </c>
      <c r="F12" s="15">
        <v>79.86</v>
      </c>
      <c r="G12" s="15">
        <f t="shared" si="0"/>
        <v>69.9053333333333</v>
      </c>
      <c r="H12" s="12" t="s">
        <v>14</v>
      </c>
      <c r="I12" s="17"/>
      <c r="J12" s="22"/>
    </row>
    <row r="13" s="1" customFormat="1" ht="24" customHeight="1" spans="1:10">
      <c r="A13" s="12">
        <v>11</v>
      </c>
      <c r="B13" s="13" t="s">
        <v>24</v>
      </c>
      <c r="C13" s="14" t="s">
        <v>17</v>
      </c>
      <c r="D13" s="21">
        <v>172</v>
      </c>
      <c r="E13" s="21">
        <v>84</v>
      </c>
      <c r="F13" s="15">
        <v>77.86</v>
      </c>
      <c r="G13" s="15">
        <f t="shared" si="0"/>
        <v>69.4386666666667</v>
      </c>
      <c r="H13" s="12" t="s">
        <v>14</v>
      </c>
      <c r="I13" s="17"/>
      <c r="J13" s="22"/>
    </row>
    <row r="14" s="1" customFormat="1" ht="24" customHeight="1" spans="1:10">
      <c r="A14" s="12">
        <v>12</v>
      </c>
      <c r="B14" s="13" t="s">
        <v>25</v>
      </c>
      <c r="C14" s="14" t="s">
        <v>17</v>
      </c>
      <c r="D14" s="21">
        <v>171</v>
      </c>
      <c r="E14" s="21">
        <v>83</v>
      </c>
      <c r="F14" s="15">
        <v>79</v>
      </c>
      <c r="G14" s="15">
        <f t="shared" si="0"/>
        <v>69.2</v>
      </c>
      <c r="H14" s="12" t="s">
        <v>14</v>
      </c>
      <c r="I14" s="17"/>
      <c r="J14" s="22"/>
    </row>
    <row r="15" s="1" customFormat="1" ht="24" customHeight="1" spans="1:10">
      <c r="A15" s="12">
        <v>13</v>
      </c>
      <c r="B15" s="13" t="s">
        <v>26</v>
      </c>
      <c r="C15" s="14" t="s">
        <v>17</v>
      </c>
      <c r="D15" s="21">
        <v>161.5</v>
      </c>
      <c r="E15" s="21">
        <v>82</v>
      </c>
      <c r="F15" s="15">
        <v>75.43</v>
      </c>
      <c r="G15" s="15">
        <f t="shared" si="0"/>
        <v>66.6026666666667</v>
      </c>
      <c r="H15" s="12" t="s">
        <v>14</v>
      </c>
      <c r="I15" s="17"/>
      <c r="J15" s="22"/>
    </row>
    <row r="16" s="1" customFormat="1" ht="24" customHeight="1" spans="1:10">
      <c r="A16" s="12">
        <v>14</v>
      </c>
      <c r="B16" s="13" t="s">
        <v>27</v>
      </c>
      <c r="C16" s="14" t="s">
        <v>17</v>
      </c>
      <c r="D16" s="21">
        <v>165</v>
      </c>
      <c r="E16" s="21">
        <v>74</v>
      </c>
      <c r="F16" s="15">
        <v>76.29</v>
      </c>
      <c r="G16" s="15">
        <f t="shared" si="0"/>
        <v>64.958</v>
      </c>
      <c r="H16" s="12" t="s">
        <v>14</v>
      </c>
      <c r="I16" s="17"/>
      <c r="J16" s="22"/>
    </row>
    <row r="17" s="1" customFormat="1" ht="24" customHeight="1" spans="1:10">
      <c r="A17" s="12">
        <v>15</v>
      </c>
      <c r="B17" s="13" t="s">
        <v>28</v>
      </c>
      <c r="C17" s="14" t="s">
        <v>17</v>
      </c>
      <c r="D17" s="21">
        <v>167.5</v>
      </c>
      <c r="E17" s="21">
        <v>74.14</v>
      </c>
      <c r="F17" s="15">
        <v>65.57</v>
      </c>
      <c r="G17" s="15">
        <f t="shared" si="0"/>
        <v>63.2726666666667</v>
      </c>
      <c r="H17" s="12" t="s">
        <v>14</v>
      </c>
      <c r="I17" s="17"/>
      <c r="J17" s="22"/>
    </row>
    <row r="18" s="1" customFormat="1" ht="24" customHeight="1" spans="1:10">
      <c r="A18" s="12">
        <v>16</v>
      </c>
      <c r="B18" s="13" t="s">
        <v>29</v>
      </c>
      <c r="C18" s="14" t="s">
        <v>17</v>
      </c>
      <c r="D18" s="21">
        <v>170.5</v>
      </c>
      <c r="E18" s="21">
        <v>73</v>
      </c>
      <c r="F18" s="15">
        <v>64.71</v>
      </c>
      <c r="G18" s="15">
        <f t="shared" si="0"/>
        <v>63.2586666666667</v>
      </c>
      <c r="H18" s="12" t="s">
        <v>14</v>
      </c>
      <c r="I18" s="17"/>
      <c r="J18" s="22"/>
    </row>
    <row r="19" s="1" customFormat="1" ht="24" customHeight="1" spans="1:10">
      <c r="A19" s="12">
        <v>17</v>
      </c>
      <c r="B19" s="13" t="s">
        <v>30</v>
      </c>
      <c r="C19" s="14" t="s">
        <v>17</v>
      </c>
      <c r="D19" s="21">
        <v>167.5</v>
      </c>
      <c r="E19" s="21">
        <v>77.14</v>
      </c>
      <c r="F19" s="15">
        <v>0</v>
      </c>
      <c r="G19" s="15">
        <f t="shared" si="0"/>
        <v>51.0586666666667</v>
      </c>
      <c r="H19" s="12" t="s">
        <v>14</v>
      </c>
      <c r="I19" s="17" t="s">
        <v>31</v>
      </c>
      <c r="J19" s="22"/>
    </row>
    <row r="20" s="1" customFormat="1" ht="24" customHeight="1" spans="1:10">
      <c r="A20" s="12">
        <v>18</v>
      </c>
      <c r="B20" s="13" t="s">
        <v>32</v>
      </c>
      <c r="C20" s="14" t="s">
        <v>17</v>
      </c>
      <c r="D20" s="21">
        <v>175.5</v>
      </c>
      <c r="E20" s="21">
        <v>72.43</v>
      </c>
      <c r="F20" s="15">
        <v>0</v>
      </c>
      <c r="G20" s="15">
        <f t="shared" si="0"/>
        <v>50.979</v>
      </c>
      <c r="H20" s="12" t="s">
        <v>14</v>
      </c>
      <c r="I20" s="17" t="s">
        <v>31</v>
      </c>
      <c r="J20" s="22"/>
    </row>
    <row r="21" s="1" customFormat="1" ht="24" customHeight="1" spans="1:10">
      <c r="A21" s="12">
        <v>19</v>
      </c>
      <c r="B21" s="13" t="s">
        <v>33</v>
      </c>
      <c r="C21" s="14" t="s">
        <v>34</v>
      </c>
      <c r="D21" s="21">
        <v>236</v>
      </c>
      <c r="E21" s="21">
        <v>79.86</v>
      </c>
      <c r="F21" s="15">
        <v>77.86</v>
      </c>
      <c r="G21" s="15">
        <f t="shared" si="0"/>
        <v>78.8633333333333</v>
      </c>
      <c r="H21" s="12" t="s">
        <v>12</v>
      </c>
      <c r="I21" s="17"/>
      <c r="J21" s="23"/>
    </row>
    <row r="22" s="1" customFormat="1" ht="24" customHeight="1" spans="1:10">
      <c r="A22" s="12">
        <v>20</v>
      </c>
      <c r="B22" s="13" t="s">
        <v>35</v>
      </c>
      <c r="C22" s="14" t="s">
        <v>34</v>
      </c>
      <c r="D22" s="21">
        <v>217.5</v>
      </c>
      <c r="E22" s="21">
        <v>82.57</v>
      </c>
      <c r="F22" s="15">
        <v>77.57</v>
      </c>
      <c r="G22" s="15">
        <f t="shared" si="0"/>
        <v>76.535</v>
      </c>
      <c r="H22" s="12" t="s">
        <v>12</v>
      </c>
      <c r="I22" s="17"/>
      <c r="J22" s="23"/>
    </row>
    <row r="23" s="1" customFormat="1" ht="24" customHeight="1" spans="1:10">
      <c r="A23" s="12">
        <v>21</v>
      </c>
      <c r="B23" s="13" t="s">
        <v>36</v>
      </c>
      <c r="C23" s="14" t="s">
        <v>34</v>
      </c>
      <c r="D23" s="21">
        <v>216</v>
      </c>
      <c r="E23" s="21">
        <v>75.57</v>
      </c>
      <c r="F23" s="15">
        <v>73.43</v>
      </c>
      <c r="G23" s="15">
        <f t="shared" si="0"/>
        <v>73.357</v>
      </c>
      <c r="H23" s="12" t="s">
        <v>14</v>
      </c>
      <c r="I23" s="17"/>
      <c r="J23" s="23"/>
    </row>
    <row r="24" s="1" customFormat="1" ht="24" customHeight="1" spans="1:10">
      <c r="A24" s="12">
        <v>22</v>
      </c>
      <c r="B24" s="13" t="s">
        <v>37</v>
      </c>
      <c r="C24" s="14" t="s">
        <v>34</v>
      </c>
      <c r="D24" s="21">
        <v>215</v>
      </c>
      <c r="E24" s="21">
        <v>74.86</v>
      </c>
      <c r="F24" s="15">
        <v>73.29</v>
      </c>
      <c r="G24" s="15">
        <f t="shared" si="0"/>
        <v>72.9493333333333</v>
      </c>
      <c r="H24" s="12" t="s">
        <v>14</v>
      </c>
      <c r="I24" s="17"/>
      <c r="J24" s="23"/>
    </row>
    <row r="25" s="1" customFormat="1" ht="24" customHeight="1" spans="1:10">
      <c r="A25" s="12">
        <v>23</v>
      </c>
      <c r="B25" s="13" t="s">
        <v>38</v>
      </c>
      <c r="C25" s="14" t="s">
        <v>34</v>
      </c>
      <c r="D25" s="21">
        <v>205</v>
      </c>
      <c r="E25" s="21">
        <v>72.57</v>
      </c>
      <c r="F25" s="15">
        <v>74</v>
      </c>
      <c r="G25" s="15">
        <f t="shared" si="0"/>
        <v>70.7376666666667</v>
      </c>
      <c r="H25" s="12" t="s">
        <v>14</v>
      </c>
      <c r="I25" s="17"/>
      <c r="J25" s="23"/>
    </row>
    <row r="26" s="1" customFormat="1" ht="24" customHeight="1" spans="1:10">
      <c r="A26" s="12">
        <v>24</v>
      </c>
      <c r="B26" s="13" t="s">
        <v>39</v>
      </c>
      <c r="C26" s="14" t="s">
        <v>34</v>
      </c>
      <c r="D26" s="21">
        <v>205</v>
      </c>
      <c r="E26" s="21">
        <v>76.29</v>
      </c>
      <c r="F26" s="15">
        <v>0</v>
      </c>
      <c r="G26" s="15">
        <f t="shared" si="0"/>
        <v>57.0536666666667</v>
      </c>
      <c r="H26" s="12" t="s">
        <v>14</v>
      </c>
      <c r="I26" s="17" t="s">
        <v>31</v>
      </c>
      <c r="J26" s="23"/>
    </row>
    <row r="27" s="1" customFormat="1" ht="24" customHeight="1" spans="1:10">
      <c r="A27" s="12">
        <v>25</v>
      </c>
      <c r="B27" s="13" t="s">
        <v>40</v>
      </c>
      <c r="C27" s="14" t="s">
        <v>41</v>
      </c>
      <c r="D27" s="21">
        <v>209.5</v>
      </c>
      <c r="E27" s="21">
        <v>86.14</v>
      </c>
      <c r="F27" s="15">
        <v>84</v>
      </c>
      <c r="G27" s="15">
        <f t="shared" si="0"/>
        <v>77.5586666666667</v>
      </c>
      <c r="H27" s="12" t="s">
        <v>12</v>
      </c>
      <c r="I27" s="17"/>
      <c r="J27" s="23"/>
    </row>
    <row r="28" s="1" customFormat="1" ht="24" customHeight="1" spans="1:10">
      <c r="A28" s="12">
        <v>26</v>
      </c>
      <c r="B28" s="13" t="s">
        <v>42</v>
      </c>
      <c r="C28" s="14" t="s">
        <v>41</v>
      </c>
      <c r="D28" s="21">
        <v>204</v>
      </c>
      <c r="E28" s="21">
        <v>77.71</v>
      </c>
      <c r="F28" s="15">
        <v>72.71</v>
      </c>
      <c r="G28" s="15">
        <f t="shared" si="0"/>
        <v>71.855</v>
      </c>
      <c r="H28" s="12" t="s">
        <v>14</v>
      </c>
      <c r="I28" s="17"/>
      <c r="J28" s="23"/>
    </row>
    <row r="29" s="1" customFormat="1" ht="24" customHeight="1" spans="1:10">
      <c r="A29" s="12">
        <v>27</v>
      </c>
      <c r="B29" s="13" t="s">
        <v>43</v>
      </c>
      <c r="C29" s="14" t="s">
        <v>41</v>
      </c>
      <c r="D29" s="21">
        <v>188</v>
      </c>
      <c r="E29" s="21">
        <v>72.57</v>
      </c>
      <c r="F29" s="15">
        <v>68.86</v>
      </c>
      <c r="G29" s="15">
        <f t="shared" si="0"/>
        <v>66.8763333333333</v>
      </c>
      <c r="H29" s="12" t="s">
        <v>14</v>
      </c>
      <c r="I29" s="17"/>
      <c r="J29" s="23"/>
    </row>
    <row r="30" s="6" customFormat="1" spans="1:10">
      <c r="A30" s="3"/>
      <c r="B30" s="3"/>
      <c r="C30" s="3"/>
      <c r="D30" s="3"/>
      <c r="E30" s="3"/>
      <c r="F30" s="3"/>
      <c r="I30" s="24"/>
      <c r="J30" s="3"/>
    </row>
    <row r="31" s="6" customFormat="1" spans="1:10">
      <c r="A31" s="3"/>
      <c r="B31" s="3"/>
      <c r="C31" s="3"/>
      <c r="D31" s="3"/>
      <c r="E31" s="3"/>
      <c r="F31" s="3"/>
      <c r="I31" s="24"/>
      <c r="J31" s="3"/>
    </row>
    <row r="32" s="6" customFormat="1" spans="1:10">
      <c r="A32" s="3"/>
      <c r="B32" s="3"/>
      <c r="C32" s="3"/>
      <c r="D32" s="3"/>
      <c r="E32" s="3"/>
      <c r="F32" s="3"/>
      <c r="I32" s="24"/>
      <c r="J32" s="3"/>
    </row>
    <row r="33" s="6" customFormat="1" spans="1:10">
      <c r="A33" s="3"/>
      <c r="B33" s="3"/>
      <c r="C33" s="3"/>
      <c r="D33" s="3"/>
      <c r="E33" s="3"/>
      <c r="F33" s="3"/>
      <c r="I33" s="24"/>
      <c r="J33" s="3"/>
    </row>
    <row r="34" s="6" customFormat="1" spans="1:10">
      <c r="A34" s="3"/>
      <c r="B34" s="3"/>
      <c r="C34" s="3"/>
      <c r="D34" s="3"/>
      <c r="E34" s="3"/>
      <c r="F34" s="3"/>
      <c r="I34" s="24"/>
      <c r="J34" s="3"/>
    </row>
    <row r="35" s="6" customFormat="1" spans="1:10">
      <c r="A35" s="3"/>
      <c r="B35" s="3"/>
      <c r="C35" s="3"/>
      <c r="D35" s="3"/>
      <c r="E35" s="3"/>
      <c r="F35" s="3"/>
      <c r="I35" s="24"/>
      <c r="J35" s="3"/>
    </row>
    <row r="36" s="6" customFormat="1" spans="1:10">
      <c r="A36" s="3"/>
      <c r="B36" s="3"/>
      <c r="C36" s="3"/>
      <c r="D36" s="3"/>
      <c r="E36" s="3"/>
      <c r="F36" s="3"/>
      <c r="I36" s="24"/>
      <c r="J36" s="3"/>
    </row>
    <row r="37" s="6" customFormat="1" spans="1:10">
      <c r="A37" s="3"/>
      <c r="B37" s="3"/>
      <c r="C37" s="3"/>
      <c r="D37" s="3"/>
      <c r="E37" s="3"/>
      <c r="F37" s="3"/>
      <c r="I37" s="24"/>
      <c r="J37" s="3"/>
    </row>
    <row r="38" s="6" customFormat="1" spans="1:10">
      <c r="A38" s="3"/>
      <c r="B38" s="3"/>
      <c r="C38" s="3"/>
      <c r="D38" s="3"/>
      <c r="E38" s="3"/>
      <c r="F38" s="3"/>
      <c r="I38" s="24"/>
      <c r="J38" s="3"/>
    </row>
    <row r="39" s="6" customFormat="1" spans="1:10">
      <c r="A39" s="3"/>
      <c r="B39" s="3"/>
      <c r="C39" s="3"/>
      <c r="D39" s="3"/>
      <c r="E39" s="3"/>
      <c r="F39" s="3"/>
      <c r="I39" s="24"/>
      <c r="J39" s="3"/>
    </row>
    <row r="40" s="6" customFormat="1" spans="1:10">
      <c r="A40" s="3"/>
      <c r="B40" s="3"/>
      <c r="C40" s="3"/>
      <c r="D40" s="3"/>
      <c r="E40" s="3"/>
      <c r="F40" s="3"/>
      <c r="I40" s="24"/>
      <c r="J40" s="3"/>
    </row>
    <row r="41" s="6" customFormat="1" spans="1:10">
      <c r="A41" s="3"/>
      <c r="B41" s="3"/>
      <c r="C41" s="3"/>
      <c r="D41" s="3"/>
      <c r="E41" s="3"/>
      <c r="F41" s="3"/>
      <c r="I41" s="24"/>
      <c r="J41" s="3"/>
    </row>
    <row r="42" s="6" customFormat="1" spans="1:10">
      <c r="A42" s="3"/>
      <c r="B42" s="3"/>
      <c r="C42" s="3"/>
      <c r="D42" s="3"/>
      <c r="E42" s="3"/>
      <c r="F42" s="3"/>
      <c r="I42" s="24"/>
      <c r="J42" s="3"/>
    </row>
    <row r="43" s="6" customFormat="1" spans="1:10">
      <c r="A43" s="3"/>
      <c r="B43" s="3"/>
      <c r="C43" s="3"/>
      <c r="D43" s="3"/>
      <c r="E43" s="3"/>
      <c r="F43" s="3"/>
      <c r="I43" s="24"/>
      <c r="J43" s="3"/>
    </row>
    <row r="44" s="6" customFormat="1" spans="1:10">
      <c r="A44" s="3"/>
      <c r="B44" s="3"/>
      <c r="C44" s="3"/>
      <c r="D44" s="3"/>
      <c r="E44" s="3"/>
      <c r="F44" s="3"/>
      <c r="I44" s="24"/>
      <c r="J44" s="3"/>
    </row>
    <row r="45" s="6" customFormat="1" spans="1:10">
      <c r="A45" s="3"/>
      <c r="B45" s="3"/>
      <c r="C45" s="3"/>
      <c r="D45" s="3"/>
      <c r="E45" s="3"/>
      <c r="F45" s="3"/>
      <c r="I45" s="24"/>
      <c r="J45" s="3"/>
    </row>
    <row r="46" s="6" customFormat="1" spans="1:10">
      <c r="A46" s="3"/>
      <c r="B46" s="3"/>
      <c r="C46" s="3"/>
      <c r="D46" s="3"/>
      <c r="E46" s="3"/>
      <c r="F46" s="3"/>
      <c r="I46" s="24"/>
      <c r="J46" s="3"/>
    </row>
    <row r="47" s="6" customFormat="1" spans="1:10">
      <c r="A47" s="3"/>
      <c r="B47" s="3"/>
      <c r="C47" s="3"/>
      <c r="D47" s="3"/>
      <c r="E47" s="3"/>
      <c r="F47" s="3"/>
      <c r="I47" s="24"/>
      <c r="J47" s="3"/>
    </row>
    <row r="48" s="6" customFormat="1" spans="1:10">
      <c r="A48" s="3"/>
      <c r="B48" s="3"/>
      <c r="C48" s="3"/>
      <c r="D48" s="3"/>
      <c r="E48" s="3"/>
      <c r="F48" s="3"/>
      <c r="I48" s="24"/>
      <c r="J48" s="3"/>
    </row>
    <row r="49" s="6" customFormat="1" spans="1:10">
      <c r="A49" s="3"/>
      <c r="B49" s="3"/>
      <c r="C49" s="3"/>
      <c r="D49" s="3"/>
      <c r="E49" s="3"/>
      <c r="F49" s="3"/>
      <c r="I49" s="24"/>
      <c r="J49" s="3"/>
    </row>
    <row r="50" s="6" customFormat="1" spans="1:10">
      <c r="A50" s="3"/>
      <c r="B50" s="3"/>
      <c r="C50" s="3"/>
      <c r="D50" s="3"/>
      <c r="E50" s="3"/>
      <c r="F50" s="3"/>
      <c r="I50" s="24"/>
      <c r="J50" s="3"/>
    </row>
    <row r="51" s="6" customFormat="1" spans="1:10">
      <c r="A51" s="3"/>
      <c r="B51" s="3"/>
      <c r="C51" s="3"/>
      <c r="D51" s="3"/>
      <c r="E51" s="3"/>
      <c r="F51" s="3"/>
      <c r="I51" s="24"/>
      <c r="J51" s="3"/>
    </row>
    <row r="52" s="6" customFormat="1" spans="1:10">
      <c r="A52" s="3"/>
      <c r="B52" s="3"/>
      <c r="C52" s="3"/>
      <c r="D52" s="3"/>
      <c r="E52" s="3"/>
      <c r="F52" s="3"/>
      <c r="I52" s="24"/>
      <c r="J52" s="3"/>
    </row>
    <row r="53" s="6" customFormat="1" spans="1:10">
      <c r="A53" s="3"/>
      <c r="B53" s="19"/>
      <c r="C53" s="19"/>
      <c r="D53" s="19"/>
      <c r="E53" s="19"/>
      <c r="F53" s="19"/>
      <c r="G53" s="3"/>
      <c r="H53" s="3"/>
      <c r="I53" s="20"/>
      <c r="J53" s="3"/>
    </row>
    <row r="54" s="6" customFormat="1" spans="1:10">
      <c r="A54" s="3"/>
      <c r="B54" s="19"/>
      <c r="C54" s="19"/>
      <c r="D54" s="19"/>
      <c r="E54" s="19"/>
      <c r="F54" s="19"/>
      <c r="G54" s="3"/>
      <c r="H54" s="3"/>
      <c r="I54" s="20"/>
      <c r="J54" s="3"/>
    </row>
    <row r="55" s="6" customFormat="1" spans="1:10">
      <c r="A55" s="3"/>
      <c r="B55" s="19"/>
      <c r="C55" s="19"/>
      <c r="D55" s="19"/>
      <c r="E55" s="19"/>
      <c r="F55" s="19"/>
      <c r="G55" s="3"/>
      <c r="H55" s="3"/>
      <c r="I55" s="20"/>
      <c r="J55" s="3"/>
    </row>
  </sheetData>
  <autoFilter ref="A2:J29">
    <extLst/>
  </autoFilter>
  <sortState ref="B3:J29">
    <sortCondition ref="C3:C29"/>
    <sortCondition ref="G3:G29" descending="1"/>
  </sortState>
  <mergeCells count="1">
    <mergeCell ref="A1:I1"/>
  </mergeCells>
  <printOptions horizontalCentered="1"/>
  <pageMargins left="0.751388888888889" right="0.751388888888889" top="1" bottom="1" header="0.511805555555556" footer="0.511805555555556"/>
  <pageSetup paperSize="9" scale="5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zoomScale="170" zoomScaleNormal="170" workbookViewId="0">
      <pane ySplit="2" topLeftCell="A3" activePane="bottomLeft" state="frozen"/>
      <selection/>
      <selection pane="bottomLeft" activeCell="D5" sqref="D5"/>
    </sheetView>
  </sheetViews>
  <sheetFormatPr defaultColWidth="9" defaultRowHeight="14.1"/>
  <cols>
    <col min="1" max="1" width="3.93693693693694" style="3" customWidth="1"/>
    <col min="2" max="2" width="12.7297297297297" style="3" customWidth="1"/>
    <col min="3" max="3" width="28.7207207207207" style="3" customWidth="1"/>
    <col min="4" max="6" width="7.11711711711712" style="4" customWidth="1"/>
    <col min="7" max="7" width="19.2252252252252" style="4" customWidth="1"/>
    <col min="8" max="8" width="7.84684684684685" style="3" customWidth="1"/>
    <col min="9" max="9" width="7.43243243243243" style="5" customWidth="1"/>
    <col min="10" max="16384" width="9" style="6"/>
  </cols>
  <sheetData>
    <row r="1" ht="38" customHeight="1" spans="1:9">
      <c r="A1" s="7" t="s">
        <v>44</v>
      </c>
      <c r="B1" s="7"/>
      <c r="C1" s="7"/>
      <c r="D1" s="8"/>
      <c r="E1" s="8"/>
      <c r="F1" s="8"/>
      <c r="G1" s="8"/>
      <c r="H1" s="7"/>
      <c r="I1" s="7"/>
    </row>
    <row r="2" ht="40" customHeight="1" spans="1:9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45</v>
      </c>
      <c r="H2" s="11" t="s">
        <v>8</v>
      </c>
      <c r="I2" s="11" t="s">
        <v>9</v>
      </c>
    </row>
    <row r="3" s="1" customFormat="1" ht="26" customHeight="1" spans="1:9">
      <c r="A3" s="12">
        <v>1</v>
      </c>
      <c r="B3" s="13" t="s">
        <v>46</v>
      </c>
      <c r="C3" s="14" t="s">
        <v>47</v>
      </c>
      <c r="D3" s="15">
        <v>214.5</v>
      </c>
      <c r="E3" s="16">
        <v>81.43</v>
      </c>
      <c r="F3" s="15">
        <v>80.14</v>
      </c>
      <c r="G3" s="15">
        <f t="shared" ref="G3:G13" si="0">D3/3*0.5+E3*0.25+F3*0.25</f>
        <v>76.1425</v>
      </c>
      <c r="H3" s="12" t="s">
        <v>12</v>
      </c>
      <c r="I3" s="17"/>
    </row>
    <row r="4" s="1" customFormat="1" ht="26" customHeight="1" spans="1:9">
      <c r="A4" s="12">
        <v>2</v>
      </c>
      <c r="B4" s="13" t="s">
        <v>48</v>
      </c>
      <c r="C4" s="14" t="s">
        <v>47</v>
      </c>
      <c r="D4" s="15">
        <v>198.5</v>
      </c>
      <c r="E4" s="16">
        <v>82.29</v>
      </c>
      <c r="F4" s="15">
        <v>79.14</v>
      </c>
      <c r="G4" s="15">
        <f t="shared" si="0"/>
        <v>73.4408333333333</v>
      </c>
      <c r="H4" s="12" t="s">
        <v>12</v>
      </c>
      <c r="I4" s="17"/>
    </row>
    <row r="5" s="1" customFormat="1" ht="26" customHeight="1" spans="1:9">
      <c r="A5" s="12">
        <v>3</v>
      </c>
      <c r="B5" s="13" t="s">
        <v>49</v>
      </c>
      <c r="C5" s="14" t="s">
        <v>47</v>
      </c>
      <c r="D5" s="15">
        <v>208.5</v>
      </c>
      <c r="E5" s="16">
        <v>78.29</v>
      </c>
      <c r="F5" s="15">
        <v>73.43</v>
      </c>
      <c r="G5" s="15">
        <f t="shared" si="0"/>
        <v>72.68</v>
      </c>
      <c r="H5" s="12" t="s">
        <v>14</v>
      </c>
      <c r="I5" s="17"/>
    </row>
    <row r="6" s="1" customFormat="1" ht="26" customHeight="1" spans="1:9">
      <c r="A6" s="12">
        <v>4</v>
      </c>
      <c r="B6" s="13" t="s">
        <v>50</v>
      </c>
      <c r="C6" s="14" t="s">
        <v>47</v>
      </c>
      <c r="D6" s="15">
        <v>185</v>
      </c>
      <c r="E6" s="16">
        <v>84</v>
      </c>
      <c r="F6" s="15">
        <v>83.29</v>
      </c>
      <c r="G6" s="15">
        <f t="shared" si="0"/>
        <v>72.6558333333333</v>
      </c>
      <c r="H6" s="12" t="s">
        <v>14</v>
      </c>
      <c r="I6" s="17"/>
    </row>
    <row r="7" s="1" customFormat="1" ht="26" customHeight="1" spans="1:9">
      <c r="A7" s="12">
        <v>5</v>
      </c>
      <c r="B7" s="13" t="s">
        <v>51</v>
      </c>
      <c r="C7" s="14" t="s">
        <v>47</v>
      </c>
      <c r="D7" s="15">
        <v>210</v>
      </c>
      <c r="E7" s="16">
        <v>76.86</v>
      </c>
      <c r="F7" s="15">
        <v>70.29</v>
      </c>
      <c r="G7" s="15">
        <f t="shared" si="0"/>
        <v>71.7875</v>
      </c>
      <c r="H7" s="12" t="s">
        <v>14</v>
      </c>
      <c r="I7" s="17"/>
    </row>
    <row r="8" s="1" customFormat="1" ht="26" customHeight="1" spans="1:9">
      <c r="A8" s="12">
        <v>6</v>
      </c>
      <c r="B8" s="13" t="s">
        <v>52</v>
      </c>
      <c r="C8" s="14" t="s">
        <v>47</v>
      </c>
      <c r="D8" s="15">
        <v>191.5</v>
      </c>
      <c r="E8" s="16">
        <v>79.14</v>
      </c>
      <c r="F8" s="15">
        <v>71.14</v>
      </c>
      <c r="G8" s="15">
        <f t="shared" si="0"/>
        <v>69.4866666666667</v>
      </c>
      <c r="H8" s="12" t="s">
        <v>14</v>
      </c>
      <c r="I8" s="17"/>
    </row>
    <row r="9" s="2" customFormat="1" ht="26" customHeight="1" spans="1:9">
      <c r="A9" s="12">
        <v>7</v>
      </c>
      <c r="B9" s="13" t="s">
        <v>53</v>
      </c>
      <c r="C9" s="14" t="s">
        <v>54</v>
      </c>
      <c r="D9" s="15">
        <v>213</v>
      </c>
      <c r="E9" s="16">
        <v>83.57</v>
      </c>
      <c r="F9" s="15">
        <v>81</v>
      </c>
      <c r="G9" s="15">
        <f t="shared" si="0"/>
        <v>76.6425</v>
      </c>
      <c r="H9" s="12" t="s">
        <v>12</v>
      </c>
      <c r="I9" s="17"/>
    </row>
    <row r="10" s="1" customFormat="1" ht="26" customHeight="1" spans="1:9">
      <c r="A10" s="12">
        <v>8</v>
      </c>
      <c r="B10" s="13" t="s">
        <v>55</v>
      </c>
      <c r="C10" s="14" t="s">
        <v>54</v>
      </c>
      <c r="D10" s="15">
        <v>208</v>
      </c>
      <c r="E10" s="16">
        <v>82.57</v>
      </c>
      <c r="F10" s="15">
        <v>83.86</v>
      </c>
      <c r="G10" s="15">
        <f t="shared" si="0"/>
        <v>76.2741666666667</v>
      </c>
      <c r="H10" s="12" t="s">
        <v>12</v>
      </c>
      <c r="I10" s="17"/>
    </row>
    <row r="11" s="1" customFormat="1" ht="26" customHeight="1" spans="1:9">
      <c r="A11" s="12">
        <v>9</v>
      </c>
      <c r="B11" s="13" t="s">
        <v>56</v>
      </c>
      <c r="C11" s="14" t="s">
        <v>54</v>
      </c>
      <c r="D11" s="15">
        <v>221.5</v>
      </c>
      <c r="E11" s="16">
        <v>80.29</v>
      </c>
      <c r="F11" s="15">
        <v>75.14</v>
      </c>
      <c r="G11" s="15">
        <f t="shared" si="0"/>
        <v>75.7741666666667</v>
      </c>
      <c r="H11" s="12" t="s">
        <v>14</v>
      </c>
      <c r="I11" s="17"/>
    </row>
    <row r="12" s="1" customFormat="1" ht="26" customHeight="1" spans="1:9">
      <c r="A12" s="12">
        <v>10</v>
      </c>
      <c r="B12" s="13" t="s">
        <v>57</v>
      </c>
      <c r="C12" s="14" t="s">
        <v>54</v>
      </c>
      <c r="D12" s="15">
        <v>208.5</v>
      </c>
      <c r="E12" s="16">
        <v>84.14</v>
      </c>
      <c r="F12" s="15">
        <v>78</v>
      </c>
      <c r="G12" s="15">
        <f t="shared" si="0"/>
        <v>75.285</v>
      </c>
      <c r="H12" s="12" t="s">
        <v>14</v>
      </c>
      <c r="I12" s="18"/>
    </row>
    <row r="13" s="1" customFormat="1" ht="26" customHeight="1" spans="1:9">
      <c r="A13" s="12">
        <v>11</v>
      </c>
      <c r="B13" s="13" t="s">
        <v>58</v>
      </c>
      <c r="C13" s="14" t="s">
        <v>54</v>
      </c>
      <c r="D13" s="15">
        <v>209</v>
      </c>
      <c r="E13" s="16">
        <v>81.43</v>
      </c>
      <c r="F13" s="15">
        <v>69.43</v>
      </c>
      <c r="G13" s="15">
        <f t="shared" si="0"/>
        <v>72.5483333333333</v>
      </c>
      <c r="H13" s="12" t="s">
        <v>14</v>
      </c>
      <c r="I13" s="17"/>
    </row>
  </sheetData>
  <autoFilter ref="A2:I13">
    <extLst/>
  </autoFilter>
  <sortState ref="B3:J13">
    <sortCondition ref="C3:C13"/>
    <sortCondition ref="G3:G13" descending="1"/>
  </sortState>
  <mergeCells count="1">
    <mergeCell ref="A1:I1"/>
  </mergeCells>
  <printOptions horizontalCentered="1"/>
  <pageMargins left="0.751388888888889" right="0.751388888888889" top="1" bottom="1" header="0.511805555555556" footer="0.511805555555556"/>
  <pageSetup paperSize="9" scale="8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专任教师岗位</vt:lpstr>
      <vt:lpstr>辅导员岗位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2021-11-19T02:01:00Z</dcterms:created>
  <dcterms:modified xsi:type="dcterms:W3CDTF">2024-07-06T04:42:34Z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96A3BC9F863B4722A52EA46354E527B9</vt:lpwstr>
  </property>
</Properties>
</file>